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cartonlaporte\Desktop\ENT\Conventions ENT\"/>
    </mc:Choice>
  </mc:AlternateContent>
  <bookViews>
    <workbookView xWindow="0" yWindow="0" windowWidth="28800" windowHeight="13065"/>
  </bookViews>
  <sheets>
    <sheet name="Annexe convention ENT" sheetId="1" r:id="rId1"/>
  </sheets>
  <definedNames>
    <definedName name="Nombre_d_écoles">'Annexe convention ENT'!$F$13</definedName>
    <definedName name="Nombre_d_élèves">'Annexe convention ENT'!$F$15</definedName>
    <definedName name="_xlnm.Print_Area" localSheetId="0">'Annexe convention ENT'!$B$2:$F$50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F11" i="1"/>
  <c r="F36" i="1" l="1"/>
  <c r="E22" i="1" l="1"/>
  <c r="E31" i="1" l="1"/>
  <c r="E30" i="1"/>
  <c r="E28" i="1"/>
  <c r="F31" i="1" l="1"/>
  <c r="F30" i="1"/>
  <c r="F28" i="1"/>
  <c r="F22" i="1"/>
  <c r="F45" i="1"/>
  <c r="F38" i="1" l="1"/>
  <c r="F48" i="1" l="1"/>
  <c r="F49" i="1" s="1"/>
  <c r="F50" i="1" s="1"/>
  <c r="F51" i="1"/>
</calcChain>
</file>

<file path=xl/comments1.xml><?xml version="1.0" encoding="utf-8"?>
<comments xmlns="http://schemas.openxmlformats.org/spreadsheetml/2006/main">
  <authors>
    <author>CARTON-LAPORTE Anne-Sophie</author>
  </authors>
  <commentList>
    <comment ref="F13" authorId="0" shapeId="0">
      <text>
        <r>
          <rPr>
            <b/>
            <sz val="9"/>
            <color indexed="81"/>
            <rFont val="Tahoma"/>
            <family val="2"/>
          </rPr>
          <t>CARTON-LAPORTE Anne-Sophie:</t>
        </r>
        <r>
          <rPr>
            <sz val="9"/>
            <color indexed="81"/>
            <rFont val="Tahoma"/>
            <family val="2"/>
          </rPr>
          <t xml:space="preserve">
renseigner le nombre d'écoles, pas le nombre de classes !
Si syndicat avec plusieurs sites, compter 1 école</t>
        </r>
      </text>
    </comment>
  </commentList>
</comments>
</file>

<file path=xl/sharedStrings.xml><?xml version="1.0" encoding="utf-8"?>
<sst xmlns="http://schemas.openxmlformats.org/spreadsheetml/2006/main" count="54" uniqueCount="41">
  <si>
    <t>ANNEXE FINANCIERE PREVISIONNELLE</t>
  </si>
  <si>
    <t>à la convention d'accompagnement ponctuel à maîtrise d'ouvrage</t>
  </si>
  <si>
    <t>entre</t>
  </si>
  <si>
    <t>l'Agence Départementale d'Ingénierie pour les Collectivités de l'Aisne - ADICA</t>
  </si>
  <si>
    <t>et</t>
  </si>
  <si>
    <t xml:space="preserve">Intitulé de l'opération : </t>
  </si>
  <si>
    <t xml:space="preserve">Opération n° :                         </t>
  </si>
  <si>
    <t>date d'envoi de la convention :</t>
  </si>
  <si>
    <t>Collectivité adhérente à l'ADICA :</t>
  </si>
  <si>
    <t>Nombre d'écoles :</t>
  </si>
  <si>
    <t>Nature</t>
  </si>
  <si>
    <t>Coût unitaire HT</t>
  </si>
  <si>
    <t>Quantité</t>
  </si>
  <si>
    <t>Détail du coût de la prestation HT</t>
  </si>
  <si>
    <r>
      <t>Prestation annuelle</t>
    </r>
    <r>
      <rPr>
        <b/>
        <sz val="14"/>
        <rFont val="Arial"/>
        <family val="2"/>
      </rPr>
      <t xml:space="preserve"> *</t>
    </r>
  </si>
  <si>
    <t>Prestations incluses dans le marché ENT comprenant :</t>
  </si>
  <si>
    <t>licence ONE</t>
  </si>
  <si>
    <t>support de niveaux 1 et 2</t>
  </si>
  <si>
    <t>…</t>
  </si>
  <si>
    <t>TVA à 20% :</t>
  </si>
  <si>
    <t>Application du barème de tarification de la centrale d'achat adopté par délibération de l'ADICA
du 2 juillet 2019</t>
  </si>
  <si>
    <t>Nombre de sites :</t>
  </si>
  <si>
    <t>Prestation ponctuelle complémentaire</t>
  </si>
  <si>
    <t>Accompagnement technique ADICA</t>
  </si>
  <si>
    <t>Cotisation à la centrale d'achat 
pour les collectivités non adhérentes à l'ADICA</t>
  </si>
  <si>
    <r>
      <t>Cotisation annuelle à la centrale d'achat</t>
    </r>
    <r>
      <rPr>
        <b/>
        <sz val="14"/>
        <rFont val="Arial"/>
        <family val="2"/>
      </rPr>
      <t xml:space="preserve"> *</t>
    </r>
  </si>
  <si>
    <t>application mobile</t>
  </si>
  <si>
    <t>1 - Prestation annuelle de base</t>
  </si>
  <si>
    <t>2 - Prestation annuelle complémentaire</t>
  </si>
  <si>
    <r>
      <rPr>
        <b/>
        <sz val="14"/>
        <rFont val="Arial"/>
        <family val="2"/>
      </rPr>
      <t xml:space="preserve">* </t>
    </r>
    <r>
      <rPr>
        <sz val="10"/>
        <rFont val="Arial"/>
        <family val="2"/>
      </rPr>
      <t xml:space="preserve">le coût de la cotisation à la centrale d'achat et des prestations annuelles est actualisé à chaque rentrée de septembre, au regard du nombre d'élèves effectivement inscrits </t>
    </r>
  </si>
  <si>
    <t>Audit :</t>
  </si>
  <si>
    <t>Nombre total d'élèves à la rentrée de septembre 2019 :</t>
  </si>
  <si>
    <t>coût annuel HT par l'élève</t>
  </si>
  <si>
    <r>
      <t>Coût annuel TOTAL HT - prestation et cotisation</t>
    </r>
    <r>
      <rPr>
        <b/>
        <sz val="14"/>
        <rFont val="Arial"/>
        <family val="2"/>
      </rPr>
      <t xml:space="preserve"> *</t>
    </r>
  </si>
  <si>
    <t xml:space="preserve">Audit technique des écoles </t>
  </si>
  <si>
    <t>[[AF.TYPEDOSS.LIBC[[/[[PHRASE_14[[</t>
  </si>
  <si>
    <t>commune de [[AF.OPE.COLL.NOM[[</t>
  </si>
  <si>
    <t>ENT - commune de [[AF.OPE.COLL.NOM[[</t>
  </si>
  <si>
    <t xml:space="preserve">   Ce coût pour l'année 2019-2020 est propratisé entre le 01/04/2020 et 31/08/2020 soit 5 mois</t>
  </si>
  <si>
    <r>
      <t xml:space="preserve">Coût TTC forfaitaire estimé de la prestation de l'ADICA </t>
    </r>
    <r>
      <rPr>
        <sz val="11"/>
        <rFont val="Arial"/>
        <family val="2"/>
      </rPr>
      <t>(du 01/04/2020 au 31/08/2023) :</t>
    </r>
  </si>
  <si>
    <r>
      <t>Coût HT forfaitaire estimé de la prestation de l'ADICA</t>
    </r>
    <r>
      <rPr>
        <sz val="15"/>
        <color rgb="FFC00000"/>
        <rFont val="Arial"/>
        <family val="2"/>
      </rPr>
      <t xml:space="preserve"> (du 01/04/2020 au 31/08/2023)</t>
    </r>
    <r>
      <rPr>
        <b/>
        <sz val="15"/>
        <color rgb="FFC00000"/>
        <rFont val="Arial"/>
        <family val="2"/>
      </rPr>
      <t xml:space="preserve">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</si>
</sst>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#,##0\ &quot;€&quot;;\-#,##0\ &quot;€&quot;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&quot; / école&quot;"/>
    <numFmt numFmtId="165" formatCode="#,##0.00\ &quot;€&quot;&quot; / élève / an&quot;"/>
    <numFmt numFmtId="166" formatCode="0.0%"/>
    <numFmt numFmtId="167" formatCode="_-* #,##0.00\ [$€-40C]_-;\-* #,##0.00\ [$€-40C]_-;_-* &quot;-&quot;??\ [$€-40C]_-;_-@_-"/>
  </numFmts>
  <fonts count="27" x14ac:knownFonts="1"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5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0"/>
      <color rgb="FF969696"/>
      <name val="Arial"/>
      <family val="2"/>
    </font>
    <font>
      <sz val="10"/>
      <color rgb="FF969696"/>
      <name val="Arial"/>
      <family val="2"/>
    </font>
    <font>
      <b/>
      <i/>
      <sz val="14"/>
      <name val="Arial"/>
      <family val="2"/>
    </font>
    <font>
      <b/>
      <i/>
      <u/>
      <sz val="14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sz val="15"/>
      <color rgb="FFC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4"/>
      <name val="Arial"/>
      <family val="2"/>
    </font>
    <font>
      <b/>
      <i/>
      <sz val="12"/>
      <name val="Arial"/>
      <family val="2"/>
    </font>
    <font>
      <sz val="15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7" fillId="0" borderId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1" applyFont="1" applyAlignment="1">
      <alignment vertical="center"/>
    </xf>
    <xf numFmtId="0" fontId="3" fillId="0" borderId="0" xfId="2" applyFont="1" applyAlignment="1">
      <alignment horizontal="center" vertical="center" wrapText="1"/>
    </xf>
    <xf numFmtId="0" fontId="2" fillId="0" borderId="0" xfId="1" applyAlignment="1">
      <alignment vertical="center"/>
    </xf>
    <xf numFmtId="5" fontId="2" fillId="0" borderId="0" xfId="3" applyNumberFormat="1" applyFont="1" applyAlignment="1">
      <alignment vertical="center"/>
    </xf>
    <xf numFmtId="0" fontId="1" fillId="0" borderId="0" xfId="1" applyFont="1" applyAlignment="1">
      <alignment vertical="center"/>
    </xf>
    <xf numFmtId="5" fontId="1" fillId="0" borderId="0" xfId="3" applyNumberFormat="1" applyFont="1" applyAlignment="1">
      <alignment vertical="center"/>
    </xf>
    <xf numFmtId="0" fontId="1" fillId="0" borderId="0" xfId="1" applyFont="1" applyAlignment="1">
      <alignment vertical="center" wrapText="1"/>
    </xf>
    <xf numFmtId="0" fontId="9" fillId="0" borderId="0" xfId="1" applyFont="1" applyAlignment="1">
      <alignment vertical="center"/>
    </xf>
    <xf numFmtId="0" fontId="9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1" applyFont="1" applyAlignment="1">
      <alignment horizontal="center" vertical="center"/>
    </xf>
    <xf numFmtId="0" fontId="12" fillId="0" borderId="0" xfId="6" applyFont="1" applyAlignment="1" applyProtection="1">
      <alignment vertical="center"/>
    </xf>
    <xf numFmtId="0" fontId="13" fillId="0" borderId="0" xfId="1" applyFont="1" applyAlignment="1">
      <alignment vertical="center"/>
    </xf>
    <xf numFmtId="5" fontId="13" fillId="0" borderId="0" xfId="3" applyNumberFormat="1" applyFont="1" applyAlignment="1">
      <alignment vertical="center"/>
    </xf>
    <xf numFmtId="0" fontId="6" fillId="0" borderId="11" xfId="1" applyFont="1" applyFill="1" applyBorder="1" applyAlignment="1">
      <alignment horizontal="center" vertical="center" wrapText="1"/>
    </xf>
    <xf numFmtId="5" fontId="13" fillId="0" borderId="0" xfId="3" applyNumberFormat="1" applyFont="1"/>
    <xf numFmtId="0" fontId="13" fillId="0" borderId="0" xfId="0" applyFont="1"/>
    <xf numFmtId="165" fontId="16" fillId="3" borderId="11" xfId="1" applyNumberFormat="1" applyFont="1" applyFill="1" applyBorder="1" applyAlignment="1">
      <alignment horizontal="right" vertical="center" wrapText="1" indent="1"/>
    </xf>
    <xf numFmtId="166" fontId="2" fillId="0" borderId="0" xfId="7" applyNumberFormat="1" applyFont="1" applyAlignment="1">
      <alignment vertical="center"/>
    </xf>
    <xf numFmtId="165" fontId="16" fillId="3" borderId="14" xfId="1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165" fontId="16" fillId="3" borderId="17" xfId="1" applyNumberFormat="1" applyFont="1" applyFill="1" applyBorder="1" applyAlignment="1">
      <alignment horizontal="right" vertical="center" wrapText="1" indent="1"/>
    </xf>
    <xf numFmtId="5" fontId="2" fillId="0" borderId="0" xfId="3" applyNumberFormat="1" applyAlignment="1">
      <alignment vertical="center"/>
    </xf>
    <xf numFmtId="5" fontId="9" fillId="0" borderId="0" xfId="3" applyNumberFormat="1" applyFont="1" applyAlignment="1">
      <alignment vertical="center"/>
    </xf>
    <xf numFmtId="167" fontId="2" fillId="0" borderId="0" xfId="1" applyNumberFormat="1" applyAlignment="1">
      <alignment vertical="center"/>
    </xf>
    <xf numFmtId="3" fontId="9" fillId="0" borderId="0" xfId="1" applyNumberFormat="1" applyFont="1" applyFill="1" applyBorder="1" applyAlignment="1" applyProtection="1">
      <alignment horizontal="left" vertical="center" indent="1"/>
      <protection locked="0"/>
    </xf>
    <xf numFmtId="14" fontId="13" fillId="0" borderId="0" xfId="1" applyNumberFormat="1" applyFont="1" applyAlignment="1">
      <alignment vertical="center"/>
    </xf>
    <xf numFmtId="43" fontId="13" fillId="0" borderId="0" xfId="1" applyNumberFormat="1" applyFont="1" applyAlignment="1">
      <alignment vertical="center"/>
    </xf>
    <xf numFmtId="0" fontId="9" fillId="0" borderId="0" xfId="1" applyFont="1" applyFill="1" applyBorder="1" applyAlignment="1">
      <alignment horizontal="left" vertical="center" wrapText="1" indent="1"/>
    </xf>
    <xf numFmtId="0" fontId="0" fillId="0" borderId="0" xfId="0" applyFont="1" applyBorder="1" applyAlignment="1">
      <alignment horizontal="left" vertical="center" wrapText="1" indent="1"/>
    </xf>
    <xf numFmtId="165" fontId="16" fillId="3" borderId="20" xfId="1" applyNumberFormat="1" applyFont="1" applyFill="1" applyBorder="1" applyAlignment="1">
      <alignment horizontal="right" vertical="center" wrapText="1" indent="1"/>
    </xf>
    <xf numFmtId="0" fontId="3" fillId="0" borderId="0" xfId="2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/>
    </xf>
    <xf numFmtId="0" fontId="2" fillId="0" borderId="0" xfId="1" applyBorder="1" applyAlignment="1">
      <alignment vertical="center"/>
    </xf>
    <xf numFmtId="0" fontId="6" fillId="0" borderId="0" xfId="1" applyFont="1" applyBorder="1" applyAlignment="1">
      <alignment vertical="center"/>
    </xf>
    <xf numFmtId="0" fontId="8" fillId="0" borderId="0" xfId="4" applyFont="1" applyBorder="1" applyAlignment="1">
      <alignment horizontal="left" vertical="center"/>
    </xf>
    <xf numFmtId="0" fontId="6" fillId="0" borderId="0" xfId="1" applyFont="1" applyBorder="1" applyAlignment="1">
      <alignment vertical="center" wrapText="1"/>
    </xf>
    <xf numFmtId="0" fontId="9" fillId="0" borderId="0" xfId="1" applyFont="1" applyBorder="1" applyAlignment="1">
      <alignment vertical="center"/>
    </xf>
    <xf numFmtId="0" fontId="9" fillId="0" borderId="0" xfId="1" applyFont="1" applyFill="1" applyBorder="1" applyAlignment="1">
      <alignment horizontal="left"/>
    </xf>
    <xf numFmtId="14" fontId="9" fillId="0" borderId="0" xfId="1" applyNumberFormat="1" applyFont="1" applyFill="1" applyBorder="1" applyAlignment="1">
      <alignment horizontal="left" indent="1"/>
    </xf>
    <xf numFmtId="0" fontId="9" fillId="0" borderId="0" xfId="1" applyFont="1" applyBorder="1" applyAlignment="1">
      <alignment horizontal="right" vertical="center"/>
    </xf>
    <xf numFmtId="0" fontId="17" fillId="0" borderId="0" xfId="1" applyFont="1" applyBorder="1" applyAlignment="1">
      <alignment vertical="center"/>
    </xf>
    <xf numFmtId="0" fontId="9" fillId="2" borderId="0" xfId="1" applyFont="1" applyFill="1" applyBorder="1" applyAlignment="1">
      <alignment vertical="center"/>
    </xf>
    <xf numFmtId="0" fontId="2" fillId="2" borderId="0" xfId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164" fontId="16" fillId="3" borderId="11" xfId="1" applyNumberFormat="1" applyFont="1" applyFill="1" applyBorder="1" applyAlignment="1">
      <alignment horizontal="right" vertical="center" wrapText="1" indent="1"/>
    </xf>
    <xf numFmtId="41" fontId="9" fillId="3" borderId="11" xfId="5" applyNumberFormat="1" applyFont="1" applyFill="1" applyBorder="1" applyAlignment="1">
      <alignment horizontal="right" vertical="center" indent="1"/>
    </xf>
    <xf numFmtId="164" fontId="16" fillId="0" borderId="0" xfId="1" applyNumberFormat="1" applyFont="1" applyFill="1" applyBorder="1" applyAlignment="1">
      <alignment horizontal="right" vertical="center" wrapText="1" indent="1"/>
    </xf>
    <xf numFmtId="41" fontId="9" fillId="0" borderId="0" xfId="5" applyNumberFormat="1" applyFont="1" applyFill="1" applyBorder="1" applyAlignment="1">
      <alignment horizontal="right" vertical="center" indent="1"/>
    </xf>
    <xf numFmtId="41" fontId="2" fillId="0" borderId="0" xfId="1" applyNumberFormat="1" applyFont="1" applyAlignment="1">
      <alignment vertical="center"/>
    </xf>
    <xf numFmtId="41" fontId="2" fillId="0" borderId="0" xfId="1" applyNumberFormat="1" applyBorder="1" applyAlignment="1">
      <alignment vertical="center"/>
    </xf>
    <xf numFmtId="41" fontId="0" fillId="0" borderId="0" xfId="0" applyNumberFormat="1" applyBorder="1" applyAlignment="1">
      <alignment horizontal="left" vertical="center"/>
    </xf>
    <xf numFmtId="41" fontId="6" fillId="0" borderId="0" xfId="1" applyNumberFormat="1" applyFont="1" applyBorder="1" applyAlignment="1">
      <alignment vertical="center" wrapText="1"/>
    </xf>
    <xf numFmtId="41" fontId="9" fillId="0" borderId="0" xfId="1" applyNumberFormat="1" applyFont="1" applyFill="1" applyBorder="1" applyAlignment="1">
      <alignment horizontal="left"/>
    </xf>
    <xf numFmtId="41" fontId="6" fillId="0" borderId="11" xfId="5" applyNumberFormat="1" applyFont="1" applyFill="1" applyBorder="1" applyAlignment="1">
      <alignment horizontal="center" vertical="center" wrapText="1"/>
    </xf>
    <xf numFmtId="41" fontId="9" fillId="3" borderId="19" xfId="5" applyNumberFormat="1" applyFont="1" applyFill="1" applyBorder="1" applyAlignment="1">
      <alignment horizontal="right" vertical="center" indent="1"/>
    </xf>
    <xf numFmtId="41" fontId="9" fillId="3" borderId="14" xfId="5" applyNumberFormat="1" applyFont="1" applyFill="1" applyBorder="1" applyAlignment="1">
      <alignment horizontal="right" vertical="center" indent="1"/>
    </xf>
    <xf numFmtId="41" fontId="9" fillId="3" borderId="17" xfId="5" applyNumberFormat="1" applyFont="1" applyFill="1" applyBorder="1" applyAlignment="1">
      <alignment horizontal="right" vertical="center" indent="1"/>
    </xf>
    <xf numFmtId="41" fontId="9" fillId="3" borderId="20" xfId="5" applyNumberFormat="1" applyFont="1" applyFill="1" applyBorder="1" applyAlignment="1">
      <alignment horizontal="right" vertical="center" indent="1"/>
    </xf>
    <xf numFmtId="41" fontId="17" fillId="0" borderId="0" xfId="1" applyNumberFormat="1" applyFont="1" applyBorder="1" applyAlignment="1">
      <alignment horizontal="right" vertical="center"/>
    </xf>
    <xf numFmtId="41" fontId="2" fillId="0" borderId="0" xfId="1" applyNumberFormat="1" applyFont="1" applyBorder="1" applyAlignment="1">
      <alignment vertical="center"/>
    </xf>
    <xf numFmtId="41" fontId="20" fillId="0" borderId="0" xfId="1" applyNumberFormat="1" applyFont="1" applyBorder="1" applyAlignment="1">
      <alignment horizontal="right" vertical="center"/>
    </xf>
    <xf numFmtId="41" fontId="21" fillId="2" borderId="0" xfId="1" applyNumberFormat="1" applyFont="1" applyFill="1" applyBorder="1" applyAlignment="1">
      <alignment horizontal="right" vertical="center"/>
    </xf>
    <xf numFmtId="41" fontId="5" fillId="2" borderId="18" xfId="1" applyNumberFormat="1" applyFont="1" applyFill="1" applyBorder="1" applyAlignment="1">
      <alignment horizontal="right" vertical="center"/>
    </xf>
    <xf numFmtId="41" fontId="4" fillId="2" borderId="0" xfId="1" applyNumberFormat="1" applyFont="1" applyFill="1" applyBorder="1" applyAlignment="1">
      <alignment horizontal="right" vertical="center"/>
    </xf>
    <xf numFmtId="41" fontId="2" fillId="0" borderId="0" xfId="1" applyNumberFormat="1" applyAlignment="1">
      <alignment vertical="center"/>
    </xf>
    <xf numFmtId="44" fontId="2" fillId="0" borderId="0" xfId="1" applyNumberFormat="1" applyFont="1" applyAlignment="1">
      <alignment vertical="center"/>
    </xf>
    <xf numFmtId="44" fontId="2" fillId="0" borderId="0" xfId="1" applyNumberFormat="1" applyBorder="1" applyAlignment="1">
      <alignment vertical="center"/>
    </xf>
    <xf numFmtId="44" fontId="0" fillId="0" borderId="0" xfId="0" applyNumberFormat="1" applyBorder="1" applyAlignment="1">
      <alignment horizontal="left" vertical="center"/>
    </xf>
    <xf numFmtId="44" fontId="6" fillId="0" borderId="0" xfId="1" applyNumberFormat="1" applyFont="1" applyBorder="1" applyAlignment="1">
      <alignment vertical="center" wrapText="1"/>
    </xf>
    <xf numFmtId="44" fontId="9" fillId="0" borderId="0" xfId="1" applyNumberFormat="1" applyFont="1" applyFill="1" applyBorder="1" applyAlignment="1">
      <alignment horizontal="left" indent="1"/>
    </xf>
    <xf numFmtId="44" fontId="6" fillId="0" borderId="11" xfId="5" applyNumberFormat="1" applyFont="1" applyFill="1" applyBorder="1" applyAlignment="1">
      <alignment horizontal="center" vertical="center" wrapText="1"/>
    </xf>
    <xf numFmtId="44" fontId="17" fillId="3" borderId="11" xfId="5" applyNumberFormat="1" applyFont="1" applyFill="1" applyBorder="1" applyAlignment="1">
      <alignment horizontal="right" vertical="center" indent="1"/>
    </xf>
    <xf numFmtId="44" fontId="17" fillId="3" borderId="14" xfId="5" applyNumberFormat="1" applyFont="1" applyFill="1" applyBorder="1" applyAlignment="1">
      <alignment horizontal="right" vertical="center" indent="1"/>
    </xf>
    <xf numFmtId="44" fontId="17" fillId="3" borderId="17" xfId="5" applyNumberFormat="1" applyFont="1" applyFill="1" applyBorder="1" applyAlignment="1">
      <alignment horizontal="right" vertical="center" indent="1"/>
    </xf>
    <xf numFmtId="44" fontId="17" fillId="3" borderId="20" xfId="5" applyNumberFormat="1" applyFont="1" applyFill="1" applyBorder="1" applyAlignment="1">
      <alignment horizontal="right" vertical="center" indent="1"/>
    </xf>
    <xf numFmtId="44" fontId="18" fillId="0" borderId="0" xfId="1" applyNumberFormat="1" applyFont="1" applyBorder="1" applyAlignment="1">
      <alignment horizontal="right" vertical="center" indent="1"/>
    </xf>
    <xf numFmtId="44" fontId="17" fillId="0" borderId="0" xfId="5" applyNumberFormat="1" applyFont="1" applyFill="1" applyBorder="1" applyAlignment="1">
      <alignment horizontal="right" vertical="center" indent="1"/>
    </xf>
    <xf numFmtId="44" fontId="17" fillId="0" borderId="0" xfId="1" applyNumberFormat="1" applyFont="1" applyBorder="1" applyAlignment="1">
      <alignment vertical="center"/>
    </xf>
    <xf numFmtId="44" fontId="2" fillId="0" borderId="0" xfId="1" applyNumberFormat="1" applyFont="1" applyBorder="1" applyAlignment="1">
      <alignment vertical="center"/>
    </xf>
    <xf numFmtId="44" fontId="20" fillId="0" borderId="0" xfId="1" applyNumberFormat="1" applyFont="1" applyBorder="1" applyAlignment="1">
      <alignment vertical="center"/>
    </xf>
    <xf numFmtId="44" fontId="21" fillId="2" borderId="0" xfId="1" applyNumberFormat="1" applyFont="1" applyFill="1" applyBorder="1" applyAlignment="1">
      <alignment vertical="center"/>
    </xf>
    <xf numFmtId="44" fontId="5" fillId="2" borderId="18" xfId="1" applyNumberFormat="1" applyFont="1" applyFill="1" applyBorder="1" applyAlignment="1">
      <alignment vertical="center"/>
    </xf>
    <xf numFmtId="44" fontId="4" fillId="2" borderId="0" xfId="1" applyNumberFormat="1" applyFont="1" applyFill="1" applyBorder="1" applyAlignment="1">
      <alignment vertical="center"/>
    </xf>
    <xf numFmtId="44" fontId="2" fillId="0" borderId="0" xfId="1" applyNumberFormat="1" applyAlignment="1">
      <alignment vertical="center"/>
    </xf>
    <xf numFmtId="41" fontId="9" fillId="3" borderId="11" xfId="5" applyNumberFormat="1" applyFont="1" applyFill="1" applyBorder="1" applyAlignment="1">
      <alignment horizontal="right" vertical="center" indent="2"/>
    </xf>
    <xf numFmtId="41" fontId="9" fillId="0" borderId="0" xfId="1" applyNumberFormat="1" applyFont="1" applyFill="1" applyBorder="1" applyAlignment="1" applyProtection="1">
      <alignment horizontal="left" vertical="center"/>
      <protection locked="0"/>
    </xf>
    <xf numFmtId="1" fontId="9" fillId="0" borderId="0" xfId="1" applyNumberFormat="1" applyFont="1" applyFill="1" applyBorder="1" applyAlignment="1">
      <alignment horizontal="left" vertical="center" indent="1"/>
    </xf>
    <xf numFmtId="0" fontId="24" fillId="0" borderId="0" xfId="1" applyFont="1" applyBorder="1" applyAlignment="1">
      <alignment vertical="center"/>
    </xf>
    <xf numFmtId="41" fontId="15" fillId="0" borderId="0" xfId="1" applyNumberFormat="1" applyFont="1" applyBorder="1" applyAlignment="1">
      <alignment horizontal="right" vertical="center"/>
    </xf>
    <xf numFmtId="0" fontId="8" fillId="0" borderId="0" xfId="0" applyFont="1"/>
    <xf numFmtId="0" fontId="9" fillId="0" borderId="0" xfId="1" applyFont="1" applyFill="1" applyBorder="1" applyAlignment="1">
      <alignment horizontal="right" indent="1"/>
    </xf>
    <xf numFmtId="0" fontId="8" fillId="0" borderId="0" xfId="0" applyFont="1" applyAlignment="1">
      <alignment vertical="center"/>
    </xf>
    <xf numFmtId="0" fontId="4" fillId="0" borderId="6" xfId="1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15" fillId="0" borderId="0" xfId="1" applyFont="1" applyBorder="1" applyAlignment="1">
      <alignment horizontal="left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left" vertical="center" wrapText="1" indent="1"/>
    </xf>
    <xf numFmtId="0" fontId="0" fillId="0" borderId="10" xfId="0" applyFont="1" applyBorder="1" applyAlignment="1">
      <alignment horizontal="left" vertical="center" wrapText="1" indent="1"/>
    </xf>
    <xf numFmtId="0" fontId="25" fillId="0" borderId="0" xfId="1" applyFont="1" applyBorder="1" applyAlignment="1">
      <alignment horizontal="left" vertical="center" wrapText="1"/>
    </xf>
    <xf numFmtId="0" fontId="9" fillId="0" borderId="12" xfId="1" applyFont="1" applyFill="1" applyBorder="1" applyAlignment="1">
      <alignment horizontal="left" vertical="center" wrapText="1" indent="1"/>
    </xf>
    <xf numFmtId="0" fontId="0" fillId="0" borderId="13" xfId="0" applyFont="1" applyBorder="1" applyAlignment="1">
      <alignment horizontal="left" vertical="center" wrapText="1" indent="1"/>
    </xf>
    <xf numFmtId="0" fontId="2" fillId="0" borderId="15" xfId="1" applyBorder="1" applyAlignment="1">
      <alignment horizontal="left" vertical="center" indent="4"/>
    </xf>
    <xf numFmtId="0" fontId="2" fillId="0" borderId="16" xfId="1" applyBorder="1" applyAlignment="1">
      <alignment horizontal="left" vertical="center" indent="4"/>
    </xf>
    <xf numFmtId="0" fontId="2" fillId="0" borderId="21" xfId="1" applyBorder="1" applyAlignment="1">
      <alignment horizontal="left" vertical="center" indent="4"/>
    </xf>
    <xf numFmtId="0" fontId="2" fillId="0" borderId="22" xfId="1" applyBorder="1" applyAlignment="1">
      <alignment horizontal="left" vertical="center" indent="4"/>
    </xf>
    <xf numFmtId="0" fontId="9" fillId="0" borderId="0" xfId="1" applyFont="1" applyBorder="1" applyAlignment="1">
      <alignment horizontal="right" vertical="center" wrapText="1"/>
    </xf>
    <xf numFmtId="0" fontId="14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top"/>
    </xf>
  </cellXfs>
  <cellStyles count="8">
    <cellStyle name="Euro" xfId="3"/>
    <cellStyle name="Lien hypertexte 2 2" xfId="6"/>
    <cellStyle name="Milliers 2" xfId="5"/>
    <cellStyle name="Normal" xfId="0" builtinId="0"/>
    <cellStyle name="Normal 2" xfId="1"/>
    <cellStyle name="Normal 3" xfId="4"/>
    <cellStyle name="Normal 3 2" xfId="2"/>
    <cellStyle name="Pourcentag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DOSSIERS D E F'!A1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</xdr:row>
      <xdr:rowOff>25400</xdr:rowOff>
    </xdr:from>
    <xdr:to>
      <xdr:col>1</xdr:col>
      <xdr:colOff>2019300</xdr:colOff>
      <xdr:row>6</xdr:row>
      <xdr:rowOff>25400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44500"/>
          <a:ext cx="19621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</xdr:row>
      <xdr:rowOff>0</xdr:rowOff>
    </xdr:from>
    <xdr:to>
      <xdr:col>9</xdr:col>
      <xdr:colOff>66675</xdr:colOff>
      <xdr:row>3</xdr:row>
      <xdr:rowOff>28575</xdr:rowOff>
    </xdr:to>
    <xdr:sp macro="" textlink="">
      <xdr:nvSpPr>
        <xdr:cNvPr id="3" name="Rectangle à coins arrondis 2"/>
        <xdr:cNvSpPr/>
      </xdr:nvSpPr>
      <xdr:spPr>
        <a:xfrm>
          <a:off x="11010900" y="171450"/>
          <a:ext cx="1590675" cy="523875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100" b="1">
              <a:solidFill>
                <a:srgbClr val="FF0000"/>
              </a:solidFill>
            </a:rPr>
            <a:t>IMPRIMER L'ANNEXE</a:t>
          </a:r>
          <a:r>
            <a:rPr lang="fr-FR" sz="1100" b="1" baseline="0">
              <a:solidFill>
                <a:srgbClr val="FF0000"/>
              </a:solidFill>
            </a:rPr>
            <a:t> FINANCIERE</a:t>
          </a:r>
          <a:endParaRPr lang="fr-FR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314325</xdr:colOff>
      <xdr:row>1</xdr:row>
      <xdr:rowOff>152400</xdr:rowOff>
    </xdr:from>
    <xdr:to>
      <xdr:col>6</xdr:col>
      <xdr:colOff>648433</xdr:colOff>
      <xdr:row>2</xdr:row>
      <xdr:rowOff>126135</xdr:rowOff>
    </xdr:to>
    <xdr:sp macro="" textlink="">
      <xdr:nvSpPr>
        <xdr:cNvPr id="4" name="Flèche courbée vers le haut 3">
          <a:hlinkClick xmlns:r="http://schemas.openxmlformats.org/officeDocument/2006/relationships" r:id="rId2"/>
        </xdr:cNvPr>
        <xdr:cNvSpPr/>
      </xdr:nvSpPr>
      <xdr:spPr>
        <a:xfrm rot="19049038">
          <a:off x="10372725" y="323850"/>
          <a:ext cx="334108" cy="221385"/>
        </a:xfrm>
        <a:prstGeom prst="curvedUp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7"/>
  <dimension ref="A1:N51"/>
  <sheetViews>
    <sheetView showGridLines="0" tabSelected="1" view="pageBreakPreview" zoomScaleNormal="100" zoomScaleSheetLayoutView="100" workbookViewId="0">
      <selection activeCell="F51" sqref="F51"/>
    </sheetView>
  </sheetViews>
  <sheetFormatPr baseColWidth="10" defaultRowHeight="12.75" x14ac:dyDescent="0.25"/>
  <cols>
    <col min="1" max="1" width="5.140625" style="3" customWidth="1"/>
    <col min="2" max="2" width="32.5703125" style="3" customWidth="1"/>
    <col min="3" max="3" width="35.140625" style="3" customWidth="1"/>
    <col min="4" max="4" width="30.140625" style="3" customWidth="1"/>
    <col min="5" max="5" width="23.5703125" style="65" customWidth="1"/>
    <col min="6" max="6" width="24.28515625" style="84" customWidth="1"/>
    <col min="7" max="7" width="14.28515625" style="3" bestFit="1" customWidth="1"/>
    <col min="8" max="8" width="11.42578125" style="3"/>
    <col min="9" max="9" width="11.42578125" style="22"/>
    <col min="10" max="256" width="11.42578125" style="3"/>
    <col min="257" max="257" width="5.140625" style="3" customWidth="1"/>
    <col min="258" max="258" width="31" style="3" customWidth="1"/>
    <col min="259" max="259" width="31.28515625" style="3" customWidth="1"/>
    <col min="260" max="260" width="30.140625" style="3" customWidth="1"/>
    <col min="261" max="261" width="23.5703125" style="3" customWidth="1"/>
    <col min="262" max="262" width="24.28515625" style="3" customWidth="1"/>
    <col min="263" max="263" width="14.28515625" style="3" bestFit="1" customWidth="1"/>
    <col min="264" max="512" width="11.42578125" style="3"/>
    <col min="513" max="513" width="5.140625" style="3" customWidth="1"/>
    <col min="514" max="514" width="31" style="3" customWidth="1"/>
    <col min="515" max="515" width="31.28515625" style="3" customWidth="1"/>
    <col min="516" max="516" width="30.140625" style="3" customWidth="1"/>
    <col min="517" max="517" width="23.5703125" style="3" customWidth="1"/>
    <col min="518" max="518" width="24.28515625" style="3" customWidth="1"/>
    <col min="519" max="519" width="14.28515625" style="3" bestFit="1" customWidth="1"/>
    <col min="520" max="768" width="11.42578125" style="3"/>
    <col min="769" max="769" width="5.140625" style="3" customWidth="1"/>
    <col min="770" max="770" width="31" style="3" customWidth="1"/>
    <col min="771" max="771" width="31.28515625" style="3" customWidth="1"/>
    <col min="772" max="772" width="30.140625" style="3" customWidth="1"/>
    <col min="773" max="773" width="23.5703125" style="3" customWidth="1"/>
    <col min="774" max="774" width="24.28515625" style="3" customWidth="1"/>
    <col min="775" max="775" width="14.28515625" style="3" bestFit="1" customWidth="1"/>
    <col min="776" max="1024" width="11.42578125" style="3"/>
    <col min="1025" max="1025" width="5.140625" style="3" customWidth="1"/>
    <col min="1026" max="1026" width="31" style="3" customWidth="1"/>
    <col min="1027" max="1027" width="31.28515625" style="3" customWidth="1"/>
    <col min="1028" max="1028" width="30.140625" style="3" customWidth="1"/>
    <col min="1029" max="1029" width="23.5703125" style="3" customWidth="1"/>
    <col min="1030" max="1030" width="24.28515625" style="3" customWidth="1"/>
    <col min="1031" max="1031" width="14.28515625" style="3" bestFit="1" customWidth="1"/>
    <col min="1032" max="1280" width="11.42578125" style="3"/>
    <col min="1281" max="1281" width="5.140625" style="3" customWidth="1"/>
    <col min="1282" max="1282" width="31" style="3" customWidth="1"/>
    <col min="1283" max="1283" width="31.28515625" style="3" customWidth="1"/>
    <col min="1284" max="1284" width="30.140625" style="3" customWidth="1"/>
    <col min="1285" max="1285" width="23.5703125" style="3" customWidth="1"/>
    <col min="1286" max="1286" width="24.28515625" style="3" customWidth="1"/>
    <col min="1287" max="1287" width="14.28515625" style="3" bestFit="1" customWidth="1"/>
    <col min="1288" max="1536" width="11.42578125" style="3"/>
    <col min="1537" max="1537" width="5.140625" style="3" customWidth="1"/>
    <col min="1538" max="1538" width="31" style="3" customWidth="1"/>
    <col min="1539" max="1539" width="31.28515625" style="3" customWidth="1"/>
    <col min="1540" max="1540" width="30.140625" style="3" customWidth="1"/>
    <col min="1541" max="1541" width="23.5703125" style="3" customWidth="1"/>
    <col min="1542" max="1542" width="24.28515625" style="3" customWidth="1"/>
    <col min="1543" max="1543" width="14.28515625" style="3" bestFit="1" customWidth="1"/>
    <col min="1544" max="1792" width="11.42578125" style="3"/>
    <col min="1793" max="1793" width="5.140625" style="3" customWidth="1"/>
    <col min="1794" max="1794" width="31" style="3" customWidth="1"/>
    <col min="1795" max="1795" width="31.28515625" style="3" customWidth="1"/>
    <col min="1796" max="1796" width="30.140625" style="3" customWidth="1"/>
    <col min="1797" max="1797" width="23.5703125" style="3" customWidth="1"/>
    <col min="1798" max="1798" width="24.28515625" style="3" customWidth="1"/>
    <col min="1799" max="1799" width="14.28515625" style="3" bestFit="1" customWidth="1"/>
    <col min="1800" max="2048" width="11.42578125" style="3"/>
    <col min="2049" max="2049" width="5.140625" style="3" customWidth="1"/>
    <col min="2050" max="2050" width="31" style="3" customWidth="1"/>
    <col min="2051" max="2051" width="31.28515625" style="3" customWidth="1"/>
    <col min="2052" max="2052" width="30.140625" style="3" customWidth="1"/>
    <col min="2053" max="2053" width="23.5703125" style="3" customWidth="1"/>
    <col min="2054" max="2054" width="24.28515625" style="3" customWidth="1"/>
    <col min="2055" max="2055" width="14.28515625" style="3" bestFit="1" customWidth="1"/>
    <col min="2056" max="2304" width="11.42578125" style="3"/>
    <col min="2305" max="2305" width="5.140625" style="3" customWidth="1"/>
    <col min="2306" max="2306" width="31" style="3" customWidth="1"/>
    <col min="2307" max="2307" width="31.28515625" style="3" customWidth="1"/>
    <col min="2308" max="2308" width="30.140625" style="3" customWidth="1"/>
    <col min="2309" max="2309" width="23.5703125" style="3" customWidth="1"/>
    <col min="2310" max="2310" width="24.28515625" style="3" customWidth="1"/>
    <col min="2311" max="2311" width="14.28515625" style="3" bestFit="1" customWidth="1"/>
    <col min="2312" max="2560" width="11.42578125" style="3"/>
    <col min="2561" max="2561" width="5.140625" style="3" customWidth="1"/>
    <col min="2562" max="2562" width="31" style="3" customWidth="1"/>
    <col min="2563" max="2563" width="31.28515625" style="3" customWidth="1"/>
    <col min="2564" max="2564" width="30.140625" style="3" customWidth="1"/>
    <col min="2565" max="2565" width="23.5703125" style="3" customWidth="1"/>
    <col min="2566" max="2566" width="24.28515625" style="3" customWidth="1"/>
    <col min="2567" max="2567" width="14.28515625" style="3" bestFit="1" customWidth="1"/>
    <col min="2568" max="2816" width="11.42578125" style="3"/>
    <col min="2817" max="2817" width="5.140625" style="3" customWidth="1"/>
    <col min="2818" max="2818" width="31" style="3" customWidth="1"/>
    <col min="2819" max="2819" width="31.28515625" style="3" customWidth="1"/>
    <col min="2820" max="2820" width="30.140625" style="3" customWidth="1"/>
    <col min="2821" max="2821" width="23.5703125" style="3" customWidth="1"/>
    <col min="2822" max="2822" width="24.28515625" style="3" customWidth="1"/>
    <col min="2823" max="2823" width="14.28515625" style="3" bestFit="1" customWidth="1"/>
    <col min="2824" max="3072" width="11.42578125" style="3"/>
    <col min="3073" max="3073" width="5.140625" style="3" customWidth="1"/>
    <col min="3074" max="3074" width="31" style="3" customWidth="1"/>
    <col min="3075" max="3075" width="31.28515625" style="3" customWidth="1"/>
    <col min="3076" max="3076" width="30.140625" style="3" customWidth="1"/>
    <col min="3077" max="3077" width="23.5703125" style="3" customWidth="1"/>
    <col min="3078" max="3078" width="24.28515625" style="3" customWidth="1"/>
    <col min="3079" max="3079" width="14.28515625" style="3" bestFit="1" customWidth="1"/>
    <col min="3080" max="3328" width="11.42578125" style="3"/>
    <col min="3329" max="3329" width="5.140625" style="3" customWidth="1"/>
    <col min="3330" max="3330" width="31" style="3" customWidth="1"/>
    <col min="3331" max="3331" width="31.28515625" style="3" customWidth="1"/>
    <col min="3332" max="3332" width="30.140625" style="3" customWidth="1"/>
    <col min="3333" max="3333" width="23.5703125" style="3" customWidth="1"/>
    <col min="3334" max="3334" width="24.28515625" style="3" customWidth="1"/>
    <col min="3335" max="3335" width="14.28515625" style="3" bestFit="1" customWidth="1"/>
    <col min="3336" max="3584" width="11.42578125" style="3"/>
    <col min="3585" max="3585" width="5.140625" style="3" customWidth="1"/>
    <col min="3586" max="3586" width="31" style="3" customWidth="1"/>
    <col min="3587" max="3587" width="31.28515625" style="3" customWidth="1"/>
    <col min="3588" max="3588" width="30.140625" style="3" customWidth="1"/>
    <col min="3589" max="3589" width="23.5703125" style="3" customWidth="1"/>
    <col min="3590" max="3590" width="24.28515625" style="3" customWidth="1"/>
    <col min="3591" max="3591" width="14.28515625" style="3" bestFit="1" customWidth="1"/>
    <col min="3592" max="3840" width="11.42578125" style="3"/>
    <col min="3841" max="3841" width="5.140625" style="3" customWidth="1"/>
    <col min="3842" max="3842" width="31" style="3" customWidth="1"/>
    <col min="3843" max="3843" width="31.28515625" style="3" customWidth="1"/>
    <col min="3844" max="3844" width="30.140625" style="3" customWidth="1"/>
    <col min="3845" max="3845" width="23.5703125" style="3" customWidth="1"/>
    <col min="3846" max="3846" width="24.28515625" style="3" customWidth="1"/>
    <col min="3847" max="3847" width="14.28515625" style="3" bestFit="1" customWidth="1"/>
    <col min="3848" max="4096" width="11.42578125" style="3"/>
    <col min="4097" max="4097" width="5.140625" style="3" customWidth="1"/>
    <col min="4098" max="4098" width="31" style="3" customWidth="1"/>
    <col min="4099" max="4099" width="31.28515625" style="3" customWidth="1"/>
    <col min="4100" max="4100" width="30.140625" style="3" customWidth="1"/>
    <col min="4101" max="4101" width="23.5703125" style="3" customWidth="1"/>
    <col min="4102" max="4102" width="24.28515625" style="3" customWidth="1"/>
    <col min="4103" max="4103" width="14.28515625" style="3" bestFit="1" customWidth="1"/>
    <col min="4104" max="4352" width="11.42578125" style="3"/>
    <col min="4353" max="4353" width="5.140625" style="3" customWidth="1"/>
    <col min="4354" max="4354" width="31" style="3" customWidth="1"/>
    <col min="4355" max="4355" width="31.28515625" style="3" customWidth="1"/>
    <col min="4356" max="4356" width="30.140625" style="3" customWidth="1"/>
    <col min="4357" max="4357" width="23.5703125" style="3" customWidth="1"/>
    <col min="4358" max="4358" width="24.28515625" style="3" customWidth="1"/>
    <col min="4359" max="4359" width="14.28515625" style="3" bestFit="1" customWidth="1"/>
    <col min="4360" max="4608" width="11.42578125" style="3"/>
    <col min="4609" max="4609" width="5.140625" style="3" customWidth="1"/>
    <col min="4610" max="4610" width="31" style="3" customWidth="1"/>
    <col min="4611" max="4611" width="31.28515625" style="3" customWidth="1"/>
    <col min="4612" max="4612" width="30.140625" style="3" customWidth="1"/>
    <col min="4613" max="4613" width="23.5703125" style="3" customWidth="1"/>
    <col min="4614" max="4614" width="24.28515625" style="3" customWidth="1"/>
    <col min="4615" max="4615" width="14.28515625" style="3" bestFit="1" customWidth="1"/>
    <col min="4616" max="4864" width="11.42578125" style="3"/>
    <col min="4865" max="4865" width="5.140625" style="3" customWidth="1"/>
    <col min="4866" max="4866" width="31" style="3" customWidth="1"/>
    <col min="4867" max="4867" width="31.28515625" style="3" customWidth="1"/>
    <col min="4868" max="4868" width="30.140625" style="3" customWidth="1"/>
    <col min="4869" max="4869" width="23.5703125" style="3" customWidth="1"/>
    <col min="4870" max="4870" width="24.28515625" style="3" customWidth="1"/>
    <col min="4871" max="4871" width="14.28515625" style="3" bestFit="1" customWidth="1"/>
    <col min="4872" max="5120" width="11.42578125" style="3"/>
    <col min="5121" max="5121" width="5.140625" style="3" customWidth="1"/>
    <col min="5122" max="5122" width="31" style="3" customWidth="1"/>
    <col min="5123" max="5123" width="31.28515625" style="3" customWidth="1"/>
    <col min="5124" max="5124" width="30.140625" style="3" customWidth="1"/>
    <col min="5125" max="5125" width="23.5703125" style="3" customWidth="1"/>
    <col min="5126" max="5126" width="24.28515625" style="3" customWidth="1"/>
    <col min="5127" max="5127" width="14.28515625" style="3" bestFit="1" customWidth="1"/>
    <col min="5128" max="5376" width="11.42578125" style="3"/>
    <col min="5377" max="5377" width="5.140625" style="3" customWidth="1"/>
    <col min="5378" max="5378" width="31" style="3" customWidth="1"/>
    <col min="5379" max="5379" width="31.28515625" style="3" customWidth="1"/>
    <col min="5380" max="5380" width="30.140625" style="3" customWidth="1"/>
    <col min="5381" max="5381" width="23.5703125" style="3" customWidth="1"/>
    <col min="5382" max="5382" width="24.28515625" style="3" customWidth="1"/>
    <col min="5383" max="5383" width="14.28515625" style="3" bestFit="1" customWidth="1"/>
    <col min="5384" max="5632" width="11.42578125" style="3"/>
    <col min="5633" max="5633" width="5.140625" style="3" customWidth="1"/>
    <col min="5634" max="5634" width="31" style="3" customWidth="1"/>
    <col min="5635" max="5635" width="31.28515625" style="3" customWidth="1"/>
    <col min="5636" max="5636" width="30.140625" style="3" customWidth="1"/>
    <col min="5637" max="5637" width="23.5703125" style="3" customWidth="1"/>
    <col min="5638" max="5638" width="24.28515625" style="3" customWidth="1"/>
    <col min="5639" max="5639" width="14.28515625" style="3" bestFit="1" customWidth="1"/>
    <col min="5640" max="5888" width="11.42578125" style="3"/>
    <col min="5889" max="5889" width="5.140625" style="3" customWidth="1"/>
    <col min="5890" max="5890" width="31" style="3" customWidth="1"/>
    <col min="5891" max="5891" width="31.28515625" style="3" customWidth="1"/>
    <col min="5892" max="5892" width="30.140625" style="3" customWidth="1"/>
    <col min="5893" max="5893" width="23.5703125" style="3" customWidth="1"/>
    <col min="5894" max="5894" width="24.28515625" style="3" customWidth="1"/>
    <col min="5895" max="5895" width="14.28515625" style="3" bestFit="1" customWidth="1"/>
    <col min="5896" max="6144" width="11.42578125" style="3"/>
    <col min="6145" max="6145" width="5.140625" style="3" customWidth="1"/>
    <col min="6146" max="6146" width="31" style="3" customWidth="1"/>
    <col min="6147" max="6147" width="31.28515625" style="3" customWidth="1"/>
    <col min="6148" max="6148" width="30.140625" style="3" customWidth="1"/>
    <col min="6149" max="6149" width="23.5703125" style="3" customWidth="1"/>
    <col min="6150" max="6150" width="24.28515625" style="3" customWidth="1"/>
    <col min="6151" max="6151" width="14.28515625" style="3" bestFit="1" customWidth="1"/>
    <col min="6152" max="6400" width="11.42578125" style="3"/>
    <col min="6401" max="6401" width="5.140625" style="3" customWidth="1"/>
    <col min="6402" max="6402" width="31" style="3" customWidth="1"/>
    <col min="6403" max="6403" width="31.28515625" style="3" customWidth="1"/>
    <col min="6404" max="6404" width="30.140625" style="3" customWidth="1"/>
    <col min="6405" max="6405" width="23.5703125" style="3" customWidth="1"/>
    <col min="6406" max="6406" width="24.28515625" style="3" customWidth="1"/>
    <col min="6407" max="6407" width="14.28515625" style="3" bestFit="1" customWidth="1"/>
    <col min="6408" max="6656" width="11.42578125" style="3"/>
    <col min="6657" max="6657" width="5.140625" style="3" customWidth="1"/>
    <col min="6658" max="6658" width="31" style="3" customWidth="1"/>
    <col min="6659" max="6659" width="31.28515625" style="3" customWidth="1"/>
    <col min="6660" max="6660" width="30.140625" style="3" customWidth="1"/>
    <col min="6661" max="6661" width="23.5703125" style="3" customWidth="1"/>
    <col min="6662" max="6662" width="24.28515625" style="3" customWidth="1"/>
    <col min="6663" max="6663" width="14.28515625" style="3" bestFit="1" customWidth="1"/>
    <col min="6664" max="6912" width="11.42578125" style="3"/>
    <col min="6913" max="6913" width="5.140625" style="3" customWidth="1"/>
    <col min="6914" max="6914" width="31" style="3" customWidth="1"/>
    <col min="6915" max="6915" width="31.28515625" style="3" customWidth="1"/>
    <col min="6916" max="6916" width="30.140625" style="3" customWidth="1"/>
    <col min="6917" max="6917" width="23.5703125" style="3" customWidth="1"/>
    <col min="6918" max="6918" width="24.28515625" style="3" customWidth="1"/>
    <col min="6919" max="6919" width="14.28515625" style="3" bestFit="1" customWidth="1"/>
    <col min="6920" max="7168" width="11.42578125" style="3"/>
    <col min="7169" max="7169" width="5.140625" style="3" customWidth="1"/>
    <col min="7170" max="7170" width="31" style="3" customWidth="1"/>
    <col min="7171" max="7171" width="31.28515625" style="3" customWidth="1"/>
    <col min="7172" max="7172" width="30.140625" style="3" customWidth="1"/>
    <col min="7173" max="7173" width="23.5703125" style="3" customWidth="1"/>
    <col min="7174" max="7174" width="24.28515625" style="3" customWidth="1"/>
    <col min="7175" max="7175" width="14.28515625" style="3" bestFit="1" customWidth="1"/>
    <col min="7176" max="7424" width="11.42578125" style="3"/>
    <col min="7425" max="7425" width="5.140625" style="3" customWidth="1"/>
    <col min="7426" max="7426" width="31" style="3" customWidth="1"/>
    <col min="7427" max="7427" width="31.28515625" style="3" customWidth="1"/>
    <col min="7428" max="7428" width="30.140625" style="3" customWidth="1"/>
    <col min="7429" max="7429" width="23.5703125" style="3" customWidth="1"/>
    <col min="7430" max="7430" width="24.28515625" style="3" customWidth="1"/>
    <col min="7431" max="7431" width="14.28515625" style="3" bestFit="1" customWidth="1"/>
    <col min="7432" max="7680" width="11.42578125" style="3"/>
    <col min="7681" max="7681" width="5.140625" style="3" customWidth="1"/>
    <col min="7682" max="7682" width="31" style="3" customWidth="1"/>
    <col min="7683" max="7683" width="31.28515625" style="3" customWidth="1"/>
    <col min="7684" max="7684" width="30.140625" style="3" customWidth="1"/>
    <col min="7685" max="7685" width="23.5703125" style="3" customWidth="1"/>
    <col min="7686" max="7686" width="24.28515625" style="3" customWidth="1"/>
    <col min="7687" max="7687" width="14.28515625" style="3" bestFit="1" customWidth="1"/>
    <col min="7688" max="7936" width="11.42578125" style="3"/>
    <col min="7937" max="7937" width="5.140625" style="3" customWidth="1"/>
    <col min="7938" max="7938" width="31" style="3" customWidth="1"/>
    <col min="7939" max="7939" width="31.28515625" style="3" customWidth="1"/>
    <col min="7940" max="7940" width="30.140625" style="3" customWidth="1"/>
    <col min="7941" max="7941" width="23.5703125" style="3" customWidth="1"/>
    <col min="7942" max="7942" width="24.28515625" style="3" customWidth="1"/>
    <col min="7943" max="7943" width="14.28515625" style="3" bestFit="1" customWidth="1"/>
    <col min="7944" max="8192" width="11.42578125" style="3"/>
    <col min="8193" max="8193" width="5.140625" style="3" customWidth="1"/>
    <col min="8194" max="8194" width="31" style="3" customWidth="1"/>
    <col min="8195" max="8195" width="31.28515625" style="3" customWidth="1"/>
    <col min="8196" max="8196" width="30.140625" style="3" customWidth="1"/>
    <col min="8197" max="8197" width="23.5703125" style="3" customWidth="1"/>
    <col min="8198" max="8198" width="24.28515625" style="3" customWidth="1"/>
    <col min="8199" max="8199" width="14.28515625" style="3" bestFit="1" customWidth="1"/>
    <col min="8200" max="8448" width="11.42578125" style="3"/>
    <col min="8449" max="8449" width="5.140625" style="3" customWidth="1"/>
    <col min="8450" max="8450" width="31" style="3" customWidth="1"/>
    <col min="8451" max="8451" width="31.28515625" style="3" customWidth="1"/>
    <col min="8452" max="8452" width="30.140625" style="3" customWidth="1"/>
    <col min="8453" max="8453" width="23.5703125" style="3" customWidth="1"/>
    <col min="8454" max="8454" width="24.28515625" style="3" customWidth="1"/>
    <col min="8455" max="8455" width="14.28515625" style="3" bestFit="1" customWidth="1"/>
    <col min="8456" max="8704" width="11.42578125" style="3"/>
    <col min="8705" max="8705" width="5.140625" style="3" customWidth="1"/>
    <col min="8706" max="8706" width="31" style="3" customWidth="1"/>
    <col min="8707" max="8707" width="31.28515625" style="3" customWidth="1"/>
    <col min="8708" max="8708" width="30.140625" style="3" customWidth="1"/>
    <col min="8709" max="8709" width="23.5703125" style="3" customWidth="1"/>
    <col min="8710" max="8710" width="24.28515625" style="3" customWidth="1"/>
    <col min="8711" max="8711" width="14.28515625" style="3" bestFit="1" customWidth="1"/>
    <col min="8712" max="8960" width="11.42578125" style="3"/>
    <col min="8961" max="8961" width="5.140625" style="3" customWidth="1"/>
    <col min="8962" max="8962" width="31" style="3" customWidth="1"/>
    <col min="8963" max="8963" width="31.28515625" style="3" customWidth="1"/>
    <col min="8964" max="8964" width="30.140625" style="3" customWidth="1"/>
    <col min="8965" max="8965" width="23.5703125" style="3" customWidth="1"/>
    <col min="8966" max="8966" width="24.28515625" style="3" customWidth="1"/>
    <col min="8967" max="8967" width="14.28515625" style="3" bestFit="1" customWidth="1"/>
    <col min="8968" max="9216" width="11.42578125" style="3"/>
    <col min="9217" max="9217" width="5.140625" style="3" customWidth="1"/>
    <col min="9218" max="9218" width="31" style="3" customWidth="1"/>
    <col min="9219" max="9219" width="31.28515625" style="3" customWidth="1"/>
    <col min="9220" max="9220" width="30.140625" style="3" customWidth="1"/>
    <col min="9221" max="9221" width="23.5703125" style="3" customWidth="1"/>
    <col min="9222" max="9222" width="24.28515625" style="3" customWidth="1"/>
    <col min="9223" max="9223" width="14.28515625" style="3" bestFit="1" customWidth="1"/>
    <col min="9224" max="9472" width="11.42578125" style="3"/>
    <col min="9473" max="9473" width="5.140625" style="3" customWidth="1"/>
    <col min="9474" max="9474" width="31" style="3" customWidth="1"/>
    <col min="9475" max="9475" width="31.28515625" style="3" customWidth="1"/>
    <col min="9476" max="9476" width="30.140625" style="3" customWidth="1"/>
    <col min="9477" max="9477" width="23.5703125" style="3" customWidth="1"/>
    <col min="9478" max="9478" width="24.28515625" style="3" customWidth="1"/>
    <col min="9479" max="9479" width="14.28515625" style="3" bestFit="1" customWidth="1"/>
    <col min="9480" max="9728" width="11.42578125" style="3"/>
    <col min="9729" max="9729" width="5.140625" style="3" customWidth="1"/>
    <col min="9730" max="9730" width="31" style="3" customWidth="1"/>
    <col min="9731" max="9731" width="31.28515625" style="3" customWidth="1"/>
    <col min="9732" max="9732" width="30.140625" style="3" customWidth="1"/>
    <col min="9733" max="9733" width="23.5703125" style="3" customWidth="1"/>
    <col min="9734" max="9734" width="24.28515625" style="3" customWidth="1"/>
    <col min="9735" max="9735" width="14.28515625" style="3" bestFit="1" customWidth="1"/>
    <col min="9736" max="9984" width="11.42578125" style="3"/>
    <col min="9985" max="9985" width="5.140625" style="3" customWidth="1"/>
    <col min="9986" max="9986" width="31" style="3" customWidth="1"/>
    <col min="9987" max="9987" width="31.28515625" style="3" customWidth="1"/>
    <col min="9988" max="9988" width="30.140625" style="3" customWidth="1"/>
    <col min="9989" max="9989" width="23.5703125" style="3" customWidth="1"/>
    <col min="9990" max="9990" width="24.28515625" style="3" customWidth="1"/>
    <col min="9991" max="9991" width="14.28515625" style="3" bestFit="1" customWidth="1"/>
    <col min="9992" max="10240" width="11.42578125" style="3"/>
    <col min="10241" max="10241" width="5.140625" style="3" customWidth="1"/>
    <col min="10242" max="10242" width="31" style="3" customWidth="1"/>
    <col min="10243" max="10243" width="31.28515625" style="3" customWidth="1"/>
    <col min="10244" max="10244" width="30.140625" style="3" customWidth="1"/>
    <col min="10245" max="10245" width="23.5703125" style="3" customWidth="1"/>
    <col min="10246" max="10246" width="24.28515625" style="3" customWidth="1"/>
    <col min="10247" max="10247" width="14.28515625" style="3" bestFit="1" customWidth="1"/>
    <col min="10248" max="10496" width="11.42578125" style="3"/>
    <col min="10497" max="10497" width="5.140625" style="3" customWidth="1"/>
    <col min="10498" max="10498" width="31" style="3" customWidth="1"/>
    <col min="10499" max="10499" width="31.28515625" style="3" customWidth="1"/>
    <col min="10500" max="10500" width="30.140625" style="3" customWidth="1"/>
    <col min="10501" max="10501" width="23.5703125" style="3" customWidth="1"/>
    <col min="10502" max="10502" width="24.28515625" style="3" customWidth="1"/>
    <col min="10503" max="10503" width="14.28515625" style="3" bestFit="1" customWidth="1"/>
    <col min="10504" max="10752" width="11.42578125" style="3"/>
    <col min="10753" max="10753" width="5.140625" style="3" customWidth="1"/>
    <col min="10754" max="10754" width="31" style="3" customWidth="1"/>
    <col min="10755" max="10755" width="31.28515625" style="3" customWidth="1"/>
    <col min="10756" max="10756" width="30.140625" style="3" customWidth="1"/>
    <col min="10757" max="10757" width="23.5703125" style="3" customWidth="1"/>
    <col min="10758" max="10758" width="24.28515625" style="3" customWidth="1"/>
    <col min="10759" max="10759" width="14.28515625" style="3" bestFit="1" customWidth="1"/>
    <col min="10760" max="11008" width="11.42578125" style="3"/>
    <col min="11009" max="11009" width="5.140625" style="3" customWidth="1"/>
    <col min="11010" max="11010" width="31" style="3" customWidth="1"/>
    <col min="11011" max="11011" width="31.28515625" style="3" customWidth="1"/>
    <col min="11012" max="11012" width="30.140625" style="3" customWidth="1"/>
    <col min="11013" max="11013" width="23.5703125" style="3" customWidth="1"/>
    <col min="11014" max="11014" width="24.28515625" style="3" customWidth="1"/>
    <col min="11015" max="11015" width="14.28515625" style="3" bestFit="1" customWidth="1"/>
    <col min="11016" max="11264" width="11.42578125" style="3"/>
    <col min="11265" max="11265" width="5.140625" style="3" customWidth="1"/>
    <col min="11266" max="11266" width="31" style="3" customWidth="1"/>
    <col min="11267" max="11267" width="31.28515625" style="3" customWidth="1"/>
    <col min="11268" max="11268" width="30.140625" style="3" customWidth="1"/>
    <col min="11269" max="11269" width="23.5703125" style="3" customWidth="1"/>
    <col min="11270" max="11270" width="24.28515625" style="3" customWidth="1"/>
    <col min="11271" max="11271" width="14.28515625" style="3" bestFit="1" customWidth="1"/>
    <col min="11272" max="11520" width="11.42578125" style="3"/>
    <col min="11521" max="11521" width="5.140625" style="3" customWidth="1"/>
    <col min="11522" max="11522" width="31" style="3" customWidth="1"/>
    <col min="11523" max="11523" width="31.28515625" style="3" customWidth="1"/>
    <col min="11524" max="11524" width="30.140625" style="3" customWidth="1"/>
    <col min="11525" max="11525" width="23.5703125" style="3" customWidth="1"/>
    <col min="11526" max="11526" width="24.28515625" style="3" customWidth="1"/>
    <col min="11527" max="11527" width="14.28515625" style="3" bestFit="1" customWidth="1"/>
    <col min="11528" max="11776" width="11.42578125" style="3"/>
    <col min="11777" max="11777" width="5.140625" style="3" customWidth="1"/>
    <col min="11778" max="11778" width="31" style="3" customWidth="1"/>
    <col min="11779" max="11779" width="31.28515625" style="3" customWidth="1"/>
    <col min="11780" max="11780" width="30.140625" style="3" customWidth="1"/>
    <col min="11781" max="11781" width="23.5703125" style="3" customWidth="1"/>
    <col min="11782" max="11782" width="24.28515625" style="3" customWidth="1"/>
    <col min="11783" max="11783" width="14.28515625" style="3" bestFit="1" customWidth="1"/>
    <col min="11784" max="12032" width="11.42578125" style="3"/>
    <col min="12033" max="12033" width="5.140625" style="3" customWidth="1"/>
    <col min="12034" max="12034" width="31" style="3" customWidth="1"/>
    <col min="12035" max="12035" width="31.28515625" style="3" customWidth="1"/>
    <col min="12036" max="12036" width="30.140625" style="3" customWidth="1"/>
    <col min="12037" max="12037" width="23.5703125" style="3" customWidth="1"/>
    <col min="12038" max="12038" width="24.28515625" style="3" customWidth="1"/>
    <col min="12039" max="12039" width="14.28515625" style="3" bestFit="1" customWidth="1"/>
    <col min="12040" max="12288" width="11.42578125" style="3"/>
    <col min="12289" max="12289" width="5.140625" style="3" customWidth="1"/>
    <col min="12290" max="12290" width="31" style="3" customWidth="1"/>
    <col min="12291" max="12291" width="31.28515625" style="3" customWidth="1"/>
    <col min="12292" max="12292" width="30.140625" style="3" customWidth="1"/>
    <col min="12293" max="12293" width="23.5703125" style="3" customWidth="1"/>
    <col min="12294" max="12294" width="24.28515625" style="3" customWidth="1"/>
    <col min="12295" max="12295" width="14.28515625" style="3" bestFit="1" customWidth="1"/>
    <col min="12296" max="12544" width="11.42578125" style="3"/>
    <col min="12545" max="12545" width="5.140625" style="3" customWidth="1"/>
    <col min="12546" max="12546" width="31" style="3" customWidth="1"/>
    <col min="12547" max="12547" width="31.28515625" style="3" customWidth="1"/>
    <col min="12548" max="12548" width="30.140625" style="3" customWidth="1"/>
    <col min="12549" max="12549" width="23.5703125" style="3" customWidth="1"/>
    <col min="12550" max="12550" width="24.28515625" style="3" customWidth="1"/>
    <col min="12551" max="12551" width="14.28515625" style="3" bestFit="1" customWidth="1"/>
    <col min="12552" max="12800" width="11.42578125" style="3"/>
    <col min="12801" max="12801" width="5.140625" style="3" customWidth="1"/>
    <col min="12802" max="12802" width="31" style="3" customWidth="1"/>
    <col min="12803" max="12803" width="31.28515625" style="3" customWidth="1"/>
    <col min="12804" max="12804" width="30.140625" style="3" customWidth="1"/>
    <col min="12805" max="12805" width="23.5703125" style="3" customWidth="1"/>
    <col min="12806" max="12806" width="24.28515625" style="3" customWidth="1"/>
    <col min="12807" max="12807" width="14.28515625" style="3" bestFit="1" customWidth="1"/>
    <col min="12808" max="13056" width="11.42578125" style="3"/>
    <col min="13057" max="13057" width="5.140625" style="3" customWidth="1"/>
    <col min="13058" max="13058" width="31" style="3" customWidth="1"/>
    <col min="13059" max="13059" width="31.28515625" style="3" customWidth="1"/>
    <col min="13060" max="13060" width="30.140625" style="3" customWidth="1"/>
    <col min="13061" max="13061" width="23.5703125" style="3" customWidth="1"/>
    <col min="13062" max="13062" width="24.28515625" style="3" customWidth="1"/>
    <col min="13063" max="13063" width="14.28515625" style="3" bestFit="1" customWidth="1"/>
    <col min="13064" max="13312" width="11.42578125" style="3"/>
    <col min="13313" max="13313" width="5.140625" style="3" customWidth="1"/>
    <col min="13314" max="13314" width="31" style="3" customWidth="1"/>
    <col min="13315" max="13315" width="31.28515625" style="3" customWidth="1"/>
    <col min="13316" max="13316" width="30.140625" style="3" customWidth="1"/>
    <col min="13317" max="13317" width="23.5703125" style="3" customWidth="1"/>
    <col min="13318" max="13318" width="24.28515625" style="3" customWidth="1"/>
    <col min="13319" max="13319" width="14.28515625" style="3" bestFit="1" customWidth="1"/>
    <col min="13320" max="13568" width="11.42578125" style="3"/>
    <col min="13569" max="13569" width="5.140625" style="3" customWidth="1"/>
    <col min="13570" max="13570" width="31" style="3" customWidth="1"/>
    <col min="13571" max="13571" width="31.28515625" style="3" customWidth="1"/>
    <col min="13572" max="13572" width="30.140625" style="3" customWidth="1"/>
    <col min="13573" max="13573" width="23.5703125" style="3" customWidth="1"/>
    <col min="13574" max="13574" width="24.28515625" style="3" customWidth="1"/>
    <col min="13575" max="13575" width="14.28515625" style="3" bestFit="1" customWidth="1"/>
    <col min="13576" max="13824" width="11.42578125" style="3"/>
    <col min="13825" max="13825" width="5.140625" style="3" customWidth="1"/>
    <col min="13826" max="13826" width="31" style="3" customWidth="1"/>
    <col min="13827" max="13827" width="31.28515625" style="3" customWidth="1"/>
    <col min="13828" max="13828" width="30.140625" style="3" customWidth="1"/>
    <col min="13829" max="13829" width="23.5703125" style="3" customWidth="1"/>
    <col min="13830" max="13830" width="24.28515625" style="3" customWidth="1"/>
    <col min="13831" max="13831" width="14.28515625" style="3" bestFit="1" customWidth="1"/>
    <col min="13832" max="14080" width="11.42578125" style="3"/>
    <col min="14081" max="14081" width="5.140625" style="3" customWidth="1"/>
    <col min="14082" max="14082" width="31" style="3" customWidth="1"/>
    <col min="14083" max="14083" width="31.28515625" style="3" customWidth="1"/>
    <col min="14084" max="14084" width="30.140625" style="3" customWidth="1"/>
    <col min="14085" max="14085" width="23.5703125" style="3" customWidth="1"/>
    <col min="14086" max="14086" width="24.28515625" style="3" customWidth="1"/>
    <col min="14087" max="14087" width="14.28515625" style="3" bestFit="1" customWidth="1"/>
    <col min="14088" max="14336" width="11.42578125" style="3"/>
    <col min="14337" max="14337" width="5.140625" style="3" customWidth="1"/>
    <col min="14338" max="14338" width="31" style="3" customWidth="1"/>
    <col min="14339" max="14339" width="31.28515625" style="3" customWidth="1"/>
    <col min="14340" max="14340" width="30.140625" style="3" customWidth="1"/>
    <col min="14341" max="14341" width="23.5703125" style="3" customWidth="1"/>
    <col min="14342" max="14342" width="24.28515625" style="3" customWidth="1"/>
    <col min="14343" max="14343" width="14.28515625" style="3" bestFit="1" customWidth="1"/>
    <col min="14344" max="14592" width="11.42578125" style="3"/>
    <col min="14593" max="14593" width="5.140625" style="3" customWidth="1"/>
    <col min="14594" max="14594" width="31" style="3" customWidth="1"/>
    <col min="14595" max="14595" width="31.28515625" style="3" customWidth="1"/>
    <col min="14596" max="14596" width="30.140625" style="3" customWidth="1"/>
    <col min="14597" max="14597" width="23.5703125" style="3" customWidth="1"/>
    <col min="14598" max="14598" width="24.28515625" style="3" customWidth="1"/>
    <col min="14599" max="14599" width="14.28515625" style="3" bestFit="1" customWidth="1"/>
    <col min="14600" max="14848" width="11.42578125" style="3"/>
    <col min="14849" max="14849" width="5.140625" style="3" customWidth="1"/>
    <col min="14850" max="14850" width="31" style="3" customWidth="1"/>
    <col min="14851" max="14851" width="31.28515625" style="3" customWidth="1"/>
    <col min="14852" max="14852" width="30.140625" style="3" customWidth="1"/>
    <col min="14853" max="14853" width="23.5703125" style="3" customWidth="1"/>
    <col min="14854" max="14854" width="24.28515625" style="3" customWidth="1"/>
    <col min="14855" max="14855" width="14.28515625" style="3" bestFit="1" customWidth="1"/>
    <col min="14856" max="15104" width="11.42578125" style="3"/>
    <col min="15105" max="15105" width="5.140625" style="3" customWidth="1"/>
    <col min="15106" max="15106" width="31" style="3" customWidth="1"/>
    <col min="15107" max="15107" width="31.28515625" style="3" customWidth="1"/>
    <col min="15108" max="15108" width="30.140625" style="3" customWidth="1"/>
    <col min="15109" max="15109" width="23.5703125" style="3" customWidth="1"/>
    <col min="15110" max="15110" width="24.28515625" style="3" customWidth="1"/>
    <col min="15111" max="15111" width="14.28515625" style="3" bestFit="1" customWidth="1"/>
    <col min="15112" max="15360" width="11.42578125" style="3"/>
    <col min="15361" max="15361" width="5.140625" style="3" customWidth="1"/>
    <col min="15362" max="15362" width="31" style="3" customWidth="1"/>
    <col min="15363" max="15363" width="31.28515625" style="3" customWidth="1"/>
    <col min="15364" max="15364" width="30.140625" style="3" customWidth="1"/>
    <col min="15365" max="15365" width="23.5703125" style="3" customWidth="1"/>
    <col min="15366" max="15366" width="24.28515625" style="3" customWidth="1"/>
    <col min="15367" max="15367" width="14.28515625" style="3" bestFit="1" customWidth="1"/>
    <col min="15368" max="15616" width="11.42578125" style="3"/>
    <col min="15617" max="15617" width="5.140625" style="3" customWidth="1"/>
    <col min="15618" max="15618" width="31" style="3" customWidth="1"/>
    <col min="15619" max="15619" width="31.28515625" style="3" customWidth="1"/>
    <col min="15620" max="15620" width="30.140625" style="3" customWidth="1"/>
    <col min="15621" max="15621" width="23.5703125" style="3" customWidth="1"/>
    <col min="15622" max="15622" width="24.28515625" style="3" customWidth="1"/>
    <col min="15623" max="15623" width="14.28515625" style="3" bestFit="1" customWidth="1"/>
    <col min="15624" max="15872" width="11.42578125" style="3"/>
    <col min="15873" max="15873" width="5.140625" style="3" customWidth="1"/>
    <col min="15874" max="15874" width="31" style="3" customWidth="1"/>
    <col min="15875" max="15875" width="31.28515625" style="3" customWidth="1"/>
    <col min="15876" max="15876" width="30.140625" style="3" customWidth="1"/>
    <col min="15877" max="15877" width="23.5703125" style="3" customWidth="1"/>
    <col min="15878" max="15878" width="24.28515625" style="3" customWidth="1"/>
    <col min="15879" max="15879" width="14.28515625" style="3" bestFit="1" customWidth="1"/>
    <col min="15880" max="16128" width="11.42578125" style="3"/>
    <col min="16129" max="16129" width="5.140625" style="3" customWidth="1"/>
    <col min="16130" max="16130" width="31" style="3" customWidth="1"/>
    <col min="16131" max="16131" width="31.28515625" style="3" customWidth="1"/>
    <col min="16132" max="16132" width="30.140625" style="3" customWidth="1"/>
    <col min="16133" max="16133" width="23.5703125" style="3" customWidth="1"/>
    <col min="16134" max="16134" width="24.28515625" style="3" customWidth="1"/>
    <col min="16135" max="16135" width="14.28515625" style="3" bestFit="1" customWidth="1"/>
    <col min="16136" max="16384" width="11.42578125" style="3"/>
  </cols>
  <sheetData>
    <row r="1" spans="1:14" ht="13.5" thickBot="1" x14ac:dyDescent="0.3">
      <c r="A1" s="1"/>
      <c r="B1" s="2"/>
      <c r="C1" s="1"/>
      <c r="D1" s="1"/>
      <c r="E1" s="49"/>
      <c r="F1" s="66"/>
      <c r="H1" s="1"/>
      <c r="I1" s="4"/>
      <c r="J1" s="1"/>
      <c r="K1" s="1"/>
    </row>
    <row r="2" spans="1:14" ht="19.5" x14ac:dyDescent="0.25">
      <c r="A2" s="1"/>
      <c r="B2" s="31"/>
      <c r="C2" s="96" t="s">
        <v>0</v>
      </c>
      <c r="D2" s="97"/>
      <c r="E2" s="97"/>
      <c r="F2" s="98"/>
      <c r="G2" s="1"/>
      <c r="H2" s="1"/>
      <c r="I2" s="4"/>
    </row>
    <row r="3" spans="1:14" ht="19.5" x14ac:dyDescent="0.25">
      <c r="A3" s="1"/>
      <c r="B3" s="31"/>
      <c r="C3" s="99" t="s">
        <v>1</v>
      </c>
      <c r="D3" s="100"/>
      <c r="E3" s="100"/>
      <c r="F3" s="101"/>
      <c r="G3" s="1"/>
      <c r="H3" s="1"/>
      <c r="I3" s="4"/>
    </row>
    <row r="4" spans="1:14" ht="15" x14ac:dyDescent="0.25">
      <c r="A4" s="1"/>
      <c r="B4" s="31"/>
      <c r="C4" s="102" t="s">
        <v>2</v>
      </c>
      <c r="D4" s="103"/>
      <c r="E4" s="103"/>
      <c r="F4" s="104"/>
      <c r="G4" s="5"/>
      <c r="H4" s="5"/>
      <c r="I4" s="6"/>
      <c r="J4" s="5"/>
      <c r="K4" s="5"/>
      <c r="L4" s="5"/>
      <c r="M4" s="5"/>
      <c r="N4" s="5"/>
    </row>
    <row r="5" spans="1:14" ht="19.5" x14ac:dyDescent="0.25">
      <c r="A5" s="1"/>
      <c r="B5" s="31"/>
      <c r="C5" s="105" t="s">
        <v>3</v>
      </c>
      <c r="D5" s="106"/>
      <c r="E5" s="106"/>
      <c r="F5" s="107"/>
      <c r="G5" s="5"/>
      <c r="H5" s="5"/>
      <c r="I5" s="6"/>
      <c r="J5" s="5"/>
      <c r="K5" s="5"/>
      <c r="L5" s="5"/>
      <c r="M5" s="5"/>
      <c r="N5" s="5"/>
    </row>
    <row r="6" spans="1:14" ht="15" x14ac:dyDescent="0.25">
      <c r="A6" s="1"/>
      <c r="B6" s="32"/>
      <c r="C6" s="102" t="s">
        <v>4</v>
      </c>
      <c r="D6" s="103"/>
      <c r="E6" s="103"/>
      <c r="F6" s="104"/>
      <c r="G6" s="5"/>
      <c r="H6" s="5"/>
      <c r="I6" s="6"/>
      <c r="J6" s="5"/>
      <c r="K6" s="5"/>
      <c r="L6" s="5"/>
      <c r="M6" s="5"/>
      <c r="N6" s="5"/>
    </row>
    <row r="7" spans="1:14" ht="39.950000000000003" customHeight="1" thickBot="1" x14ac:dyDescent="0.3">
      <c r="A7" s="1"/>
      <c r="B7" s="32"/>
      <c r="C7" s="93" t="s">
        <v>36</v>
      </c>
      <c r="D7" s="94"/>
      <c r="E7" s="94"/>
      <c r="F7" s="95"/>
      <c r="G7" s="5"/>
      <c r="H7" s="5"/>
      <c r="I7" s="6"/>
      <c r="J7" s="5"/>
      <c r="K7" s="5"/>
      <c r="L7" s="5"/>
      <c r="M7" s="5"/>
      <c r="N7" s="5"/>
    </row>
    <row r="8" spans="1:14" x14ac:dyDescent="0.25">
      <c r="A8" s="1"/>
      <c r="B8" s="32"/>
      <c r="C8" s="33"/>
      <c r="D8" s="33"/>
      <c r="E8" s="50"/>
      <c r="F8" s="67"/>
      <c r="G8" s="5"/>
      <c r="H8" s="5"/>
      <c r="I8" s="6"/>
      <c r="J8" s="5"/>
      <c r="K8" s="7"/>
      <c r="L8" s="5"/>
      <c r="M8" s="5"/>
      <c r="N8" s="5"/>
    </row>
    <row r="9" spans="1:14" ht="30" customHeight="1" x14ac:dyDescent="0.25">
      <c r="A9" s="1"/>
      <c r="B9" s="34" t="s">
        <v>5</v>
      </c>
      <c r="C9" s="92" t="s">
        <v>37</v>
      </c>
      <c r="D9" s="35"/>
      <c r="E9" s="51"/>
      <c r="F9" s="68"/>
      <c r="G9" s="5"/>
      <c r="H9" s="5"/>
      <c r="I9" s="6"/>
      <c r="J9" s="5"/>
      <c r="K9" s="7"/>
      <c r="L9" s="5"/>
      <c r="M9" s="5"/>
      <c r="N9" s="5"/>
    </row>
    <row r="10" spans="1:14" ht="15.75" x14ac:dyDescent="0.25">
      <c r="A10" s="1"/>
      <c r="B10" s="34" t="s">
        <v>6</v>
      </c>
      <c r="C10" s="90" t="s">
        <v>35</v>
      </c>
      <c r="D10" s="36"/>
      <c r="E10" s="52"/>
      <c r="F10" s="69"/>
      <c r="G10" s="5"/>
      <c r="H10" s="5"/>
      <c r="I10" s="6"/>
      <c r="J10" s="5"/>
      <c r="K10" s="7"/>
      <c r="L10" s="5"/>
      <c r="M10" s="5"/>
      <c r="N10" s="5"/>
    </row>
    <row r="11" spans="1:14" ht="14.25" x14ac:dyDescent="0.2">
      <c r="A11" s="1"/>
      <c r="D11" s="38"/>
      <c r="E11" s="40" t="s">
        <v>7</v>
      </c>
      <c r="F11" s="39">
        <f ca="1">TODAY()</f>
        <v>44012</v>
      </c>
      <c r="G11" s="5"/>
      <c r="H11" s="5"/>
      <c r="I11" s="6"/>
      <c r="J11" s="5"/>
      <c r="K11" s="5"/>
      <c r="L11" s="5"/>
      <c r="M11" s="5"/>
      <c r="N11" s="5"/>
    </row>
    <row r="12" spans="1:14" ht="14.25" x14ac:dyDescent="0.2">
      <c r="A12" s="1"/>
      <c r="B12" s="37"/>
      <c r="C12" s="9"/>
      <c r="D12" s="38"/>
      <c r="E12" s="53"/>
      <c r="F12" s="70"/>
      <c r="G12" s="5"/>
      <c r="H12" s="5"/>
      <c r="I12" s="6"/>
      <c r="J12" s="5"/>
      <c r="K12" s="5"/>
      <c r="L12" s="5"/>
      <c r="M12" s="5"/>
      <c r="N12" s="5"/>
    </row>
    <row r="13" spans="1:14" ht="14.25" x14ac:dyDescent="0.2">
      <c r="A13" s="1"/>
      <c r="B13" s="40" t="s">
        <v>8</v>
      </c>
      <c r="C13" s="86"/>
      <c r="D13" s="91"/>
      <c r="E13" s="40" t="s">
        <v>9</v>
      </c>
      <c r="F13" s="25"/>
      <c r="G13" s="5"/>
      <c r="H13" s="5"/>
      <c r="I13" s="6"/>
      <c r="J13" s="5"/>
      <c r="K13" s="5"/>
      <c r="L13" s="5"/>
      <c r="M13" s="5"/>
      <c r="N13" s="5"/>
    </row>
    <row r="14" spans="1:14" ht="14.25" x14ac:dyDescent="0.2">
      <c r="A14" s="1"/>
      <c r="D14" s="91"/>
      <c r="E14" s="40" t="s">
        <v>21</v>
      </c>
      <c r="F14" s="87"/>
      <c r="G14" s="5"/>
      <c r="H14" s="5"/>
      <c r="I14" s="6"/>
      <c r="J14" s="5"/>
      <c r="K14" s="5"/>
      <c r="L14" s="5"/>
      <c r="M14" s="5"/>
      <c r="N14" s="5"/>
    </row>
    <row r="15" spans="1:14" ht="30" customHeight="1" x14ac:dyDescent="0.25">
      <c r="A15" s="1"/>
      <c r="B15" s="40" t="s">
        <v>30</v>
      </c>
      <c r="C15" s="86"/>
      <c r="D15" s="120" t="s">
        <v>31</v>
      </c>
      <c r="E15" s="120"/>
      <c r="F15" s="87"/>
      <c r="G15" s="5"/>
      <c r="H15" s="5"/>
      <c r="I15" s="6"/>
      <c r="J15" s="5"/>
      <c r="K15" s="5"/>
      <c r="L15" s="5"/>
      <c r="M15" s="5"/>
      <c r="N15" s="5"/>
    </row>
    <row r="16" spans="1:14" ht="15.75" x14ac:dyDescent="0.25">
      <c r="A16" s="1"/>
      <c r="B16" s="34"/>
      <c r="C16" s="36"/>
      <c r="D16" s="36"/>
      <c r="E16" s="52"/>
      <c r="F16" s="69"/>
      <c r="G16" s="5"/>
      <c r="H16" s="5"/>
      <c r="I16" s="6"/>
      <c r="J16" s="5"/>
      <c r="K16" s="7"/>
      <c r="L16" s="5"/>
      <c r="M16" s="5"/>
      <c r="N16" s="5"/>
    </row>
    <row r="17" spans="1:14" ht="39.950000000000003" customHeight="1" x14ac:dyDescent="0.25">
      <c r="A17" s="1"/>
      <c r="B17" s="121" t="s">
        <v>20</v>
      </c>
      <c r="C17" s="121"/>
      <c r="D17" s="121"/>
      <c r="E17" s="121"/>
      <c r="F17" s="121"/>
      <c r="G17" s="11"/>
      <c r="H17" s="12"/>
      <c r="I17" s="13"/>
      <c r="J17" s="12"/>
      <c r="K17" s="12"/>
      <c r="L17" s="12"/>
      <c r="M17" s="5"/>
      <c r="N17" s="5"/>
    </row>
    <row r="18" spans="1:14" ht="15.75" x14ac:dyDescent="0.25">
      <c r="A18" s="1"/>
      <c r="B18" s="34"/>
      <c r="C18" s="36"/>
      <c r="D18" s="36"/>
      <c r="E18" s="52"/>
      <c r="F18" s="69"/>
      <c r="G18" s="5"/>
      <c r="H18" s="5"/>
      <c r="I18" s="6"/>
      <c r="J18" s="5"/>
      <c r="K18" s="7"/>
      <c r="L18" s="5"/>
      <c r="M18" s="5"/>
      <c r="N18" s="5"/>
    </row>
    <row r="19" spans="1:14" ht="30" customHeight="1" x14ac:dyDescent="0.25">
      <c r="A19" s="1"/>
      <c r="B19" s="108" t="s">
        <v>25</v>
      </c>
      <c r="C19" s="108"/>
      <c r="D19" s="108"/>
      <c r="E19" s="108"/>
      <c r="F19" s="108"/>
      <c r="G19" s="5"/>
      <c r="H19" s="5"/>
      <c r="I19" s="6"/>
      <c r="J19" s="5"/>
      <c r="K19" s="7"/>
      <c r="L19" s="5"/>
      <c r="M19" s="5"/>
      <c r="N19" s="5"/>
    </row>
    <row r="20" spans="1:14" x14ac:dyDescent="0.2">
      <c r="A20" s="1"/>
      <c r="B20" s="33"/>
      <c r="C20" s="33"/>
      <c r="D20" s="33"/>
      <c r="E20" s="50"/>
      <c r="F20" s="67"/>
      <c r="G20" s="12"/>
      <c r="H20" s="12"/>
      <c r="I20" s="15"/>
      <c r="J20" s="15"/>
      <c r="K20" s="16"/>
      <c r="L20" s="12"/>
      <c r="M20" s="5"/>
      <c r="N20" s="5"/>
    </row>
    <row r="21" spans="1:14" ht="31.5" x14ac:dyDescent="0.25">
      <c r="A21" s="1"/>
      <c r="B21" s="109" t="s">
        <v>10</v>
      </c>
      <c r="C21" s="110"/>
      <c r="D21" s="14" t="s">
        <v>11</v>
      </c>
      <c r="E21" s="54" t="s">
        <v>12</v>
      </c>
      <c r="F21" s="71" t="s">
        <v>13</v>
      </c>
      <c r="G21" s="5"/>
      <c r="H21" s="5"/>
      <c r="I21" s="6"/>
      <c r="J21" s="5"/>
      <c r="K21" s="7"/>
      <c r="L21" s="5"/>
      <c r="M21" s="5"/>
      <c r="N21" s="5"/>
    </row>
    <row r="22" spans="1:14" ht="30" customHeight="1" x14ac:dyDescent="0.25">
      <c r="A22" s="1"/>
      <c r="B22" s="111" t="s">
        <v>24</v>
      </c>
      <c r="C22" s="112"/>
      <c r="D22" s="17">
        <v>0.5</v>
      </c>
      <c r="E22" s="55">
        <f>IF(C13="NON",Nombre_d_élèves,0)</f>
        <v>0</v>
      </c>
      <c r="F22" s="72">
        <f>D22*E22</f>
        <v>0</v>
      </c>
      <c r="G22" s="5"/>
      <c r="H22" s="5"/>
      <c r="I22" s="6"/>
      <c r="J22" s="5"/>
      <c r="K22" s="7"/>
      <c r="L22" s="5"/>
      <c r="M22" s="5"/>
      <c r="N22" s="5"/>
    </row>
    <row r="23" spans="1:14" ht="30" customHeight="1" x14ac:dyDescent="0.2">
      <c r="A23" s="1"/>
      <c r="B23" s="33"/>
      <c r="C23" s="33"/>
      <c r="D23" s="33"/>
      <c r="E23" s="50"/>
      <c r="F23" s="67"/>
      <c r="G23" s="12"/>
      <c r="H23" s="12"/>
      <c r="I23" s="15"/>
      <c r="J23" s="15"/>
      <c r="K23" s="16"/>
      <c r="L23" s="12"/>
      <c r="M23" s="5"/>
      <c r="N23" s="5"/>
    </row>
    <row r="24" spans="1:14" ht="30" customHeight="1" x14ac:dyDescent="0.25">
      <c r="A24" s="1"/>
      <c r="B24" s="108" t="s">
        <v>14</v>
      </c>
      <c r="C24" s="108"/>
      <c r="D24" s="108"/>
      <c r="E24" s="108"/>
      <c r="F24" s="108"/>
      <c r="G24" s="11"/>
      <c r="H24" s="12"/>
      <c r="I24" s="13"/>
      <c r="J24" s="12"/>
      <c r="K24" s="12"/>
      <c r="L24" s="12"/>
      <c r="M24" s="5"/>
      <c r="N24" s="5"/>
    </row>
    <row r="25" spans="1:14" x14ac:dyDescent="0.2">
      <c r="A25" s="1"/>
      <c r="B25" s="33"/>
      <c r="C25" s="33"/>
      <c r="D25" s="33"/>
      <c r="E25" s="50"/>
      <c r="F25" s="67"/>
      <c r="G25" s="12"/>
      <c r="H25" s="12"/>
      <c r="I25" s="15"/>
      <c r="J25" s="15"/>
      <c r="K25" s="16"/>
      <c r="L25" s="12"/>
      <c r="M25" s="5"/>
      <c r="N25" s="5"/>
    </row>
    <row r="26" spans="1:14" ht="30" customHeight="1" x14ac:dyDescent="0.25">
      <c r="A26" s="1"/>
      <c r="B26" s="113" t="s">
        <v>27</v>
      </c>
      <c r="C26" s="113"/>
      <c r="D26" s="113"/>
      <c r="E26" s="113"/>
      <c r="F26" s="113"/>
      <c r="G26" s="11"/>
      <c r="H26" s="12"/>
      <c r="I26" s="13"/>
      <c r="J26" s="12"/>
      <c r="K26" s="12"/>
      <c r="L26" s="12"/>
      <c r="M26" s="5"/>
      <c r="N26" s="5"/>
    </row>
    <row r="27" spans="1:14" ht="31.5" x14ac:dyDescent="0.25">
      <c r="A27" s="1"/>
      <c r="B27" s="109" t="s">
        <v>10</v>
      </c>
      <c r="C27" s="110"/>
      <c r="D27" s="14" t="s">
        <v>11</v>
      </c>
      <c r="E27" s="54" t="s">
        <v>12</v>
      </c>
      <c r="F27" s="71" t="s">
        <v>13</v>
      </c>
      <c r="G27" s="5"/>
      <c r="H27" s="5"/>
      <c r="I27" s="6"/>
      <c r="J27" s="5"/>
      <c r="K27" s="7"/>
      <c r="L27" s="5"/>
      <c r="M27" s="5"/>
      <c r="N27" s="5"/>
    </row>
    <row r="28" spans="1:14" ht="30" customHeight="1" x14ac:dyDescent="0.2">
      <c r="A28" s="18"/>
      <c r="B28" s="111" t="s">
        <v>23</v>
      </c>
      <c r="C28" s="112"/>
      <c r="D28" s="17">
        <v>0.5</v>
      </c>
      <c r="E28" s="85">
        <f>Nombre_d_élèves</f>
        <v>0</v>
      </c>
      <c r="F28" s="72">
        <f>D28*E28</f>
        <v>0</v>
      </c>
      <c r="G28" s="12"/>
      <c r="H28" s="12"/>
      <c r="I28" s="15"/>
      <c r="J28" s="15"/>
      <c r="K28" s="16"/>
      <c r="L28" s="12"/>
      <c r="M28" s="5"/>
      <c r="N28" s="5"/>
    </row>
    <row r="29" spans="1:14" ht="20.100000000000001" customHeight="1" x14ac:dyDescent="0.25">
      <c r="A29" s="18"/>
      <c r="B29" s="114" t="s">
        <v>15</v>
      </c>
      <c r="C29" s="115"/>
      <c r="D29" s="19"/>
      <c r="E29" s="56"/>
      <c r="F29" s="73"/>
      <c r="G29" s="12"/>
      <c r="H29" s="12"/>
      <c r="I29" s="13"/>
      <c r="J29" s="13"/>
      <c r="K29" s="20"/>
      <c r="L29" s="12"/>
      <c r="M29" s="5"/>
      <c r="N29" s="5"/>
    </row>
    <row r="30" spans="1:14" ht="18" customHeight="1" x14ac:dyDescent="0.2">
      <c r="A30" s="18"/>
      <c r="B30" s="116" t="s">
        <v>16</v>
      </c>
      <c r="C30" s="117"/>
      <c r="D30" s="21">
        <v>0.5</v>
      </c>
      <c r="E30" s="57">
        <f>Nombre_d_élèves</f>
        <v>0</v>
      </c>
      <c r="F30" s="74">
        <f>D30*E30</f>
        <v>0</v>
      </c>
      <c r="G30" s="12"/>
      <c r="H30" s="12"/>
      <c r="I30" s="15"/>
      <c r="J30" s="15"/>
      <c r="K30" s="16"/>
      <c r="L30" s="12"/>
      <c r="M30" s="5"/>
      <c r="N30" s="5"/>
    </row>
    <row r="31" spans="1:14" ht="18" customHeight="1" x14ac:dyDescent="0.2">
      <c r="A31" s="18"/>
      <c r="B31" s="118" t="s">
        <v>17</v>
      </c>
      <c r="C31" s="119"/>
      <c r="D31" s="30">
        <v>0.15</v>
      </c>
      <c r="E31" s="58">
        <f>Nombre_d_élèves</f>
        <v>0</v>
      </c>
      <c r="F31" s="75">
        <f>D31*E31</f>
        <v>0</v>
      </c>
      <c r="G31" s="26"/>
      <c r="H31" s="12"/>
      <c r="I31" s="15"/>
      <c r="J31" s="15"/>
      <c r="K31" s="16"/>
      <c r="L31" s="12"/>
      <c r="M31" s="5"/>
      <c r="N31" s="5"/>
    </row>
    <row r="32" spans="1:14" x14ac:dyDescent="0.2">
      <c r="A32" s="1"/>
      <c r="B32" s="33"/>
      <c r="C32" s="33"/>
      <c r="D32" s="33"/>
      <c r="E32" s="50"/>
      <c r="F32" s="67"/>
      <c r="G32" s="12"/>
      <c r="H32" s="12"/>
      <c r="I32" s="15"/>
      <c r="J32" s="15"/>
      <c r="K32" s="16"/>
      <c r="L32" s="12"/>
      <c r="M32" s="5"/>
      <c r="N32" s="5"/>
    </row>
    <row r="33" spans="1:14" ht="30" customHeight="1" x14ac:dyDescent="0.25">
      <c r="A33" s="1"/>
      <c r="B33" s="113" t="s">
        <v>28</v>
      </c>
      <c r="C33" s="113"/>
      <c r="D33" s="113"/>
      <c r="E33" s="113"/>
      <c r="F33" s="113"/>
      <c r="G33" s="11"/>
      <c r="H33" s="12"/>
      <c r="I33" s="13"/>
      <c r="J33" s="12"/>
      <c r="K33" s="12"/>
      <c r="L33" s="12"/>
      <c r="M33" s="5"/>
      <c r="N33" s="5"/>
    </row>
    <row r="34" spans="1:14" ht="31.5" x14ac:dyDescent="0.2">
      <c r="A34" s="1"/>
      <c r="B34" s="109" t="s">
        <v>10</v>
      </c>
      <c r="C34" s="110"/>
      <c r="D34" s="14" t="s">
        <v>11</v>
      </c>
      <c r="E34" s="54" t="s">
        <v>12</v>
      </c>
      <c r="F34" s="71" t="s">
        <v>13</v>
      </c>
      <c r="G34" s="12"/>
      <c r="H34" s="12"/>
      <c r="I34" s="15"/>
      <c r="J34" s="15"/>
      <c r="K34" s="16"/>
      <c r="L34" s="12"/>
      <c r="M34" s="5"/>
      <c r="N34" s="5"/>
    </row>
    <row r="35" spans="1:14" ht="20.100000000000001" customHeight="1" x14ac:dyDescent="0.25">
      <c r="A35" s="18"/>
      <c r="B35" s="114" t="s">
        <v>15</v>
      </c>
      <c r="C35" s="115"/>
      <c r="D35" s="19"/>
      <c r="E35" s="56"/>
      <c r="F35" s="73"/>
      <c r="G35" s="12"/>
      <c r="H35" s="12"/>
      <c r="I35" s="13"/>
      <c r="J35" s="13"/>
      <c r="K35" s="20"/>
      <c r="L35" s="12"/>
      <c r="M35" s="5"/>
      <c r="N35" s="5"/>
    </row>
    <row r="36" spans="1:14" ht="18" customHeight="1" x14ac:dyDescent="0.2">
      <c r="A36" s="18"/>
      <c r="B36" s="116" t="s">
        <v>26</v>
      </c>
      <c r="C36" s="117"/>
      <c r="D36" s="21">
        <v>0.3</v>
      </c>
      <c r="E36" s="57">
        <v>0</v>
      </c>
      <c r="F36" s="74">
        <f>D36*E36</f>
        <v>0</v>
      </c>
      <c r="G36" s="12"/>
      <c r="H36" s="12"/>
      <c r="I36" s="15"/>
      <c r="J36" s="15"/>
      <c r="K36" s="16"/>
      <c r="L36" s="12"/>
      <c r="M36" s="5"/>
      <c r="N36" s="5"/>
    </row>
    <row r="37" spans="1:14" ht="18" customHeight="1" x14ac:dyDescent="0.2">
      <c r="A37" s="18"/>
      <c r="B37" s="118" t="s">
        <v>18</v>
      </c>
      <c r="C37" s="119"/>
      <c r="D37" s="30"/>
      <c r="E37" s="58"/>
      <c r="F37" s="75"/>
      <c r="G37" s="26"/>
      <c r="H37" s="12"/>
      <c r="I37" s="15"/>
      <c r="J37" s="15"/>
      <c r="K37" s="16"/>
      <c r="L37" s="12"/>
      <c r="M37" s="5"/>
      <c r="N37" s="5"/>
    </row>
    <row r="38" spans="1:14" ht="30" customHeight="1" x14ac:dyDescent="0.25">
      <c r="A38" s="1"/>
      <c r="B38" s="33"/>
      <c r="C38" s="33"/>
      <c r="D38" s="88"/>
      <c r="E38" s="89" t="s">
        <v>33</v>
      </c>
      <c r="F38" s="76">
        <f>SUM(F22:F31)</f>
        <v>0</v>
      </c>
      <c r="G38" s="12"/>
      <c r="H38" s="27"/>
      <c r="I38" s="13"/>
      <c r="J38" s="12"/>
      <c r="K38" s="12"/>
      <c r="L38" s="12"/>
      <c r="M38" s="5"/>
      <c r="N38" s="5"/>
    </row>
    <row r="39" spans="1:14" ht="31.5" customHeight="1" x14ac:dyDescent="0.2">
      <c r="A39" s="1"/>
      <c r="B39" s="28"/>
      <c r="C39" s="29"/>
      <c r="D39" s="47"/>
      <c r="E39" s="48"/>
      <c r="F39" s="77"/>
      <c r="G39" s="12"/>
      <c r="H39" s="12"/>
      <c r="I39" s="15"/>
      <c r="J39" s="15"/>
      <c r="K39" s="16"/>
      <c r="L39" s="12"/>
      <c r="M39" s="5"/>
      <c r="N39" s="5"/>
    </row>
    <row r="40" spans="1:14" ht="18" x14ac:dyDescent="0.25">
      <c r="A40" s="1"/>
      <c r="B40" s="32" t="s">
        <v>29</v>
      </c>
      <c r="C40" s="32"/>
      <c r="D40" s="41"/>
      <c r="E40" s="59"/>
      <c r="F40" s="78"/>
      <c r="G40" s="5"/>
      <c r="H40" s="5"/>
      <c r="I40" s="6"/>
      <c r="J40" s="5"/>
      <c r="K40" s="5"/>
      <c r="L40" s="5"/>
      <c r="M40" s="5"/>
      <c r="N40" s="5"/>
    </row>
    <row r="41" spans="1:14" ht="30" customHeight="1" x14ac:dyDescent="0.25">
      <c r="A41" s="1"/>
      <c r="B41" s="122" t="s">
        <v>38</v>
      </c>
      <c r="C41" s="122"/>
      <c r="D41" s="122"/>
      <c r="E41" s="122"/>
      <c r="F41" s="122"/>
      <c r="G41" s="5"/>
      <c r="H41" s="5"/>
      <c r="I41" s="6"/>
      <c r="J41" s="5"/>
      <c r="K41" s="5"/>
      <c r="L41" s="5"/>
      <c r="M41" s="5"/>
      <c r="N41" s="5"/>
    </row>
    <row r="42" spans="1:14" ht="30" customHeight="1" x14ac:dyDescent="0.25">
      <c r="A42" s="1"/>
      <c r="B42" s="108" t="s">
        <v>22</v>
      </c>
      <c r="C42" s="108"/>
      <c r="D42" s="108"/>
      <c r="E42" s="108"/>
      <c r="F42" s="108"/>
      <c r="G42" s="11"/>
      <c r="H42" s="12"/>
      <c r="I42" s="13"/>
      <c r="J42" s="12"/>
      <c r="K42" s="12"/>
      <c r="L42" s="12"/>
      <c r="M42" s="5"/>
      <c r="N42" s="5"/>
    </row>
    <row r="43" spans="1:14" x14ac:dyDescent="0.2">
      <c r="A43" s="1"/>
      <c r="B43" s="33"/>
      <c r="C43" s="33"/>
      <c r="D43" s="33"/>
      <c r="E43" s="50"/>
      <c r="F43" s="67"/>
      <c r="G43" s="12"/>
      <c r="H43" s="12"/>
      <c r="I43" s="15"/>
      <c r="J43" s="15"/>
      <c r="K43" s="16"/>
      <c r="L43" s="12"/>
      <c r="M43" s="5"/>
      <c r="N43" s="5"/>
    </row>
    <row r="44" spans="1:14" ht="31.5" x14ac:dyDescent="0.2">
      <c r="A44" s="1"/>
      <c r="B44" s="109" t="s">
        <v>10</v>
      </c>
      <c r="C44" s="110"/>
      <c r="D44" s="14" t="s">
        <v>11</v>
      </c>
      <c r="E44" s="54" t="s">
        <v>12</v>
      </c>
      <c r="F44" s="71" t="s">
        <v>13</v>
      </c>
      <c r="G44" s="12"/>
      <c r="H44" s="12"/>
      <c r="I44" s="15"/>
      <c r="J44" s="15"/>
      <c r="K44" s="16"/>
      <c r="L44" s="12"/>
      <c r="M44" s="5"/>
      <c r="N44" s="5"/>
    </row>
    <row r="45" spans="1:14" ht="31.5" customHeight="1" x14ac:dyDescent="0.2">
      <c r="A45" s="1"/>
      <c r="B45" s="111" t="s">
        <v>34</v>
      </c>
      <c r="C45" s="112"/>
      <c r="D45" s="45">
        <v>200</v>
      </c>
      <c r="E45" s="46">
        <f>IF(C15="NON",0,Nombre_d_écoles)</f>
        <v>0</v>
      </c>
      <c r="F45" s="72">
        <f>D45*E45</f>
        <v>0</v>
      </c>
      <c r="G45" s="12"/>
      <c r="H45" s="12"/>
      <c r="I45" s="15"/>
      <c r="J45" s="15"/>
      <c r="K45" s="16"/>
      <c r="L45" s="12"/>
      <c r="M45" s="5"/>
      <c r="N45" s="5"/>
    </row>
    <row r="46" spans="1:14" ht="14.25" x14ac:dyDescent="0.25">
      <c r="A46" s="1"/>
      <c r="B46" s="37"/>
      <c r="C46" s="37"/>
      <c r="D46" s="32"/>
      <c r="E46" s="60"/>
      <c r="F46" s="79"/>
      <c r="G46" s="10"/>
      <c r="H46" s="5"/>
      <c r="I46" s="6"/>
      <c r="J46" s="5"/>
      <c r="K46" s="5"/>
      <c r="L46" s="5"/>
      <c r="M46" s="5"/>
      <c r="N46" s="5"/>
    </row>
    <row r="47" spans="1:14" ht="30" customHeight="1" x14ac:dyDescent="0.25">
      <c r="A47" s="1"/>
      <c r="B47" s="32"/>
      <c r="C47" s="32"/>
      <c r="D47" s="32"/>
      <c r="E47" s="61"/>
      <c r="F47" s="80"/>
    </row>
    <row r="48" spans="1:14" s="8" customFormat="1" ht="30" customHeight="1" x14ac:dyDescent="0.25">
      <c r="B48" s="42"/>
      <c r="C48" s="42"/>
      <c r="D48" s="42"/>
      <c r="E48" s="62" t="s">
        <v>40</v>
      </c>
      <c r="F48" s="81">
        <f>(5/12+3)*F38+F45</f>
        <v>0</v>
      </c>
      <c r="H48" s="23"/>
    </row>
    <row r="49" spans="1:9" ht="30" customHeight="1" thickBot="1" x14ac:dyDescent="0.3">
      <c r="A49" s="1"/>
      <c r="B49" s="43"/>
      <c r="C49" s="44"/>
      <c r="D49" s="43"/>
      <c r="E49" s="63" t="s">
        <v>19</v>
      </c>
      <c r="F49" s="82">
        <f>ROUND(F48*20%,2)</f>
        <v>0</v>
      </c>
      <c r="H49" s="22"/>
      <c r="I49" s="3"/>
    </row>
    <row r="50" spans="1:9" ht="30" customHeight="1" thickTop="1" x14ac:dyDescent="0.25">
      <c r="A50" s="1"/>
      <c r="B50" s="43"/>
      <c r="C50" s="44"/>
      <c r="D50" s="43"/>
      <c r="E50" s="64" t="s">
        <v>39</v>
      </c>
      <c r="F50" s="83">
        <f>F48+F49</f>
        <v>0</v>
      </c>
      <c r="H50" s="22"/>
      <c r="I50" s="3"/>
    </row>
    <row r="51" spans="1:9" x14ac:dyDescent="0.25">
      <c r="E51" s="65" t="s">
        <v>32</v>
      </c>
      <c r="F51" s="84" t="e">
        <f>F38/Nombre_d_élèves+F45/41/48</f>
        <v>#DIV/0!</v>
      </c>
      <c r="G51" s="24"/>
    </row>
  </sheetData>
  <mergeCells count="27">
    <mergeCell ref="B27:C27"/>
    <mergeCell ref="B26:F26"/>
    <mergeCell ref="D15:E15"/>
    <mergeCell ref="B17:F17"/>
    <mergeCell ref="B41:F41"/>
    <mergeCell ref="B42:F42"/>
    <mergeCell ref="B44:C44"/>
    <mergeCell ref="B45:C45"/>
    <mergeCell ref="B19:F19"/>
    <mergeCell ref="B21:C21"/>
    <mergeCell ref="B33:F33"/>
    <mergeCell ref="B34:C34"/>
    <mergeCell ref="B35:C35"/>
    <mergeCell ref="B36:C36"/>
    <mergeCell ref="B37:C37"/>
    <mergeCell ref="B31:C31"/>
    <mergeCell ref="B24:F24"/>
    <mergeCell ref="B22:C22"/>
    <mergeCell ref="B28:C28"/>
    <mergeCell ref="B29:C29"/>
    <mergeCell ref="B30:C30"/>
    <mergeCell ref="C7:F7"/>
    <mergeCell ref="C2:F2"/>
    <mergeCell ref="C3:F3"/>
    <mergeCell ref="C4:F4"/>
    <mergeCell ref="C5:F5"/>
    <mergeCell ref="C6:F6"/>
  </mergeCells>
  <dataValidations count="1">
    <dataValidation type="list" allowBlank="1" showInputMessage="1" showErrorMessage="1" sqref="C13 C15">
      <formula1>"OUI,NON"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Annexe convention ENT</vt:lpstr>
      <vt:lpstr>Nombre_d_écoles</vt:lpstr>
      <vt:lpstr>Nombre_d_élèves</vt:lpstr>
      <vt:lpstr>'Annexe convention ENT'!Zone_d_impression</vt:lpstr>
    </vt:vector>
  </TitlesOfParts>
  <Company>CONSEIL DEPARTEMENTAL DE L'AISNE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CARTON-LAPORTE Anne-Sophie</dc:creator>
  <cp:lastModifiedBy>CARTON-LAPORTE Anne-Sophie</cp:lastModifiedBy>
  <cp:lastPrinted>2020-05-31T07:01:10Z</cp:lastPrinted>
  <dcterms:created xsi:type="dcterms:W3CDTF">2019-08-23T14:55:31Z</dcterms:created>
  <dcterms:modified xsi:type="dcterms:W3CDTF">2020-06-30T17:22:43Z</dcterms:modified>
</cp:coreProperties>
</file>